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75" windowHeight="7770" activeTab="5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</sheets>
  <calcPr calcId="145621"/>
</workbook>
</file>

<file path=xl/calcChain.xml><?xml version="1.0" encoding="utf-8"?>
<calcChain xmlns="http://schemas.openxmlformats.org/spreadsheetml/2006/main">
  <c r="C6" i="6" l="1"/>
  <c r="C7" i="6" s="1"/>
  <c r="C18" i="6" s="1"/>
  <c r="E38" i="1"/>
  <c r="E37" i="1" s="1"/>
  <c r="I37" i="1" s="1"/>
  <c r="I49" i="1" s="1"/>
</calcChain>
</file>

<file path=xl/sharedStrings.xml><?xml version="1.0" encoding="utf-8"?>
<sst xmlns="http://schemas.openxmlformats.org/spreadsheetml/2006/main" count="1515" uniqueCount="215">
  <si>
    <t>Приложение  № __</t>
  </si>
  <si>
    <t>к приказу Минэнерго России</t>
  </si>
  <si>
    <t>от «__» _____ 2016 г. №___</t>
  </si>
  <si>
    <t>Форма 20. Результаты расчетов объемов финансовых потребностей, необходимых для строительства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</t>
  </si>
  <si>
    <t>Инвестиционная программа_____Акционерное общество "ЭлС"__________________________________________</t>
  </si>
  <si>
    <t xml:space="preserve">                                                         полное наименование субъекта электроэнергетики</t>
  </si>
  <si>
    <t>Год раскрытия информации: ___2019__ год</t>
  </si>
  <si>
    <t>Наименование инвестиционного проекта: ____Подготовка и благоустройство территории подстанции 110/6кВ Стройбаза АЭС___________________________________________</t>
  </si>
  <si>
    <t>Идентификатор инвестиционного проекта: __ЭJ_2020_БТ_01,         ЭJ_2021_БТ_02,        ЭJ_2023_БТ_03,       ЭJ_2024_БТ_04 _______</t>
  </si>
  <si>
    <t>Утвержденные плановые значения показателей приведены в соответствии с  ____________Решение об утверждении инвестиционной программы отсутствует__________________________________________________________________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</si>
  <si>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</si>
  <si>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Субъекты Российской Федерации, на территории которых реализуется инвестиционный проект:____________Смоленская область__________________________________________________</t>
  </si>
  <si>
    <t xml:space="preserve">Тип инвестиционного проекта:____строительство___________ </t>
  </si>
  <si>
    <t xml:space="preserve">                                                                                     строительство и (или) реконструкция</t>
  </si>
  <si>
    <t xml:space="preserve">Таблица 1. Строительство ПС 35-750 кВ </t>
  </si>
  <si>
    <t>№ п/п</t>
  </si>
  <si>
    <t>Наименование</t>
  </si>
  <si>
    <t>План</t>
  </si>
  <si>
    <t>Предложение по корректировке утвержденного плана</t>
  </si>
  <si>
    <t>Наименование и реквизиты документа, согласно которому сформированы технические характеристики (параметры) инвестиционного проекта ____"Укрупненные нормативы цены типовых технологических решений капитального строительства объектов электроэнергетики в части объектов электросетевого хозяйства» утверждены приказом Минэнерго России от 8 февраля 2016 года № 75.____________________________________________________</t>
  </si>
  <si>
    <t>Наименование и реквизиты документа, согласно которому сформированы технические характеристики (параметры) инвестиционного проекта ________________________________________________________</t>
  </si>
  <si>
    <t xml:space="preserve">Технические характеристики (параметры) инвестиционного проекта </t>
  </si>
  <si>
    <t>Объем финансовых потребностей на реализацию инвестиционного проекта</t>
  </si>
  <si>
    <t>Напряжение, кВ</t>
  </si>
  <si>
    <t>Технические характеристики</t>
  </si>
  <si>
    <t>Количество</t>
  </si>
  <si>
    <t>Единицы измерения</t>
  </si>
  <si>
    <t>Номер расценки</t>
  </si>
  <si>
    <t xml:space="preserve">Укрупненный норматив цены,  тыс рублей (без НДС) </t>
  </si>
  <si>
    <t>Величина затрат, тыс рублей (без НДС)</t>
  </si>
  <si>
    <t>Укрупненный норматив цены, тыс рублей (без НДС)</t>
  </si>
  <si>
    <t>Распределительное устройство подстанции (ПС) 6-750 кВ</t>
  </si>
  <si>
    <r>
      <t>нд</t>
    </r>
    <r>
      <rPr>
        <vertAlign val="superscript"/>
        <sz val="8"/>
        <rFont val="Times New Roman"/>
        <family val="1"/>
        <charset val="204"/>
      </rPr>
      <t>1)</t>
    </r>
  </si>
  <si>
    <t>нд</t>
  </si>
  <si>
    <t>1.1</t>
  </si>
  <si>
    <t>Выключатель (ячейка выключателя), ячейка распределительного устройства 1</t>
  </si>
  <si>
    <t>тип, наличие встроенных трансформаторов тока, номинальный ток</t>
  </si>
  <si>
    <t>шт. ячеек</t>
  </si>
  <si>
    <t>В-1, В-2</t>
  </si>
  <si>
    <t xml:space="preserve"> тип, наличие встроенных трансформаторов тока, номинальный ток</t>
  </si>
  <si>
    <t>1.2</t>
  </si>
  <si>
    <t>Выключатель (ячейка выключателя), ячейка распределительного устройства 2</t>
  </si>
  <si>
    <t>Силовой трансформатор, автотрансформатор
35-750 кВ</t>
  </si>
  <si>
    <t>2.1</t>
  </si>
  <si>
    <t>Ячейка трансформатора 1</t>
  </si>
  <si>
    <t xml:space="preserve">тип, номинальная мощность, количество обмоток </t>
  </si>
  <si>
    <t>Т-1, Т-2</t>
  </si>
  <si>
    <t>2.2</t>
  </si>
  <si>
    <t>Ячейка трансформатора 2</t>
  </si>
  <si>
    <t>…</t>
  </si>
  <si>
    <t>3.1</t>
  </si>
  <si>
    <t>Установки компенсации реактивной мощности (КРМ) 110-750 кВ</t>
  </si>
  <si>
    <t>3.1.1</t>
  </si>
  <si>
    <t>КРМ 110-750 кВ 1</t>
  </si>
  <si>
    <t xml:space="preserve">тип, номинальная мощность </t>
  </si>
  <si>
    <t>единиц</t>
  </si>
  <si>
    <t>Р-1</t>
  </si>
  <si>
    <t>3.1.2</t>
  </si>
  <si>
    <t>КРМ 110-750 кВ 2</t>
  </si>
  <si>
    <t>3.2</t>
  </si>
  <si>
    <t>Установки КРМ                         6-35 кВ</t>
  </si>
  <si>
    <t>3.2.1</t>
  </si>
  <si>
    <t>КРМ 6-35 кВ 1</t>
  </si>
  <si>
    <t xml:space="preserve">тип, количество, номинальная мощность </t>
  </si>
  <si>
    <t>Мвар</t>
  </si>
  <si>
    <t>Р-2</t>
  </si>
  <si>
    <t>3.2.2</t>
  </si>
  <si>
    <t>КРМ 6-35 кВ 2</t>
  </si>
  <si>
    <t>Подготовка и благоустройство территории ПС</t>
  </si>
  <si>
    <t>110/6 кВ</t>
  </si>
  <si>
    <t>Смоленская область</t>
  </si>
  <si>
    <r>
      <t>тыс. м</t>
    </r>
    <r>
      <rPr>
        <vertAlign val="superscript"/>
        <sz val="8"/>
        <rFont val="Times New Roman"/>
        <family val="1"/>
        <charset val="204"/>
      </rPr>
      <t>2</t>
    </r>
  </si>
  <si>
    <t>Б-1-02</t>
  </si>
  <si>
    <t>наименование субъекта Российской Федерации</t>
  </si>
  <si>
    <r>
      <t>п.5/(К</t>
    </r>
    <r>
      <rPr>
        <vertAlign val="subscript"/>
        <sz val="8"/>
        <rFont val="Times New Roman"/>
        <family val="1"/>
        <charset val="204"/>
      </rPr>
      <t>застройки</t>
    </r>
    <r>
      <rPr>
        <sz val="8"/>
        <rFont val="Times New Roman"/>
        <family val="1"/>
        <charset val="204"/>
      </rPr>
      <t>=0,6)</t>
    </r>
  </si>
  <si>
    <t>Б-1</t>
  </si>
  <si>
    <t xml:space="preserve">Площадь подготовки и благоустройство территории ПС всего, в том числе: </t>
  </si>
  <si>
    <t>С-1</t>
  </si>
  <si>
    <t>сумма площадей под элементы ПС</t>
  </si>
  <si>
    <t>5.1</t>
  </si>
  <si>
    <t>110кВ</t>
  </si>
  <si>
    <t>ОРУ-110кВ 1 секции</t>
  </si>
  <si>
    <t>С-1-1</t>
  </si>
  <si>
    <t>5.2</t>
  </si>
  <si>
    <t>ОРУ-110кВ 2секции</t>
  </si>
  <si>
    <t>5.3</t>
  </si>
  <si>
    <t>Трансформатор Т-1</t>
  </si>
  <si>
    <t>С-1-2</t>
  </si>
  <si>
    <t>5.4</t>
  </si>
  <si>
    <t>Трансформатор Т-2</t>
  </si>
  <si>
    <t>5.5</t>
  </si>
  <si>
    <t>5.6</t>
  </si>
  <si>
    <t>5.7</t>
  </si>
  <si>
    <t>Основные здания (общеподстанционный пункт управления (ОПУ), закрытое распределительное устройство (ЗРУ), релейный щит (РЩ))</t>
  </si>
  <si>
    <t>35кВ (прим)</t>
  </si>
  <si>
    <t>ЗРУ-6кВ</t>
  </si>
  <si>
    <t>С-1-3</t>
  </si>
  <si>
    <t>описание основных зданий (ОПУ, ЗРУ, РЩ) ПС</t>
  </si>
  <si>
    <t>5.8</t>
  </si>
  <si>
    <t>Прочее</t>
  </si>
  <si>
    <t>описание прочих элементов ПС</t>
  </si>
  <si>
    <t>Постоянная часть</t>
  </si>
  <si>
    <t>общее описание</t>
  </si>
  <si>
    <t>З-1</t>
  </si>
  <si>
    <t>Проектные работы</t>
  </si>
  <si>
    <t>тип ПС</t>
  </si>
  <si>
    <t>П-1</t>
  </si>
  <si>
    <t xml:space="preserve">Итого объем финансовых потребностей,                   тыс рублей (без НДС) </t>
  </si>
  <si>
    <t>Таблица 2. Реконструкция ПС (элементов ПС), строительство элементов ПС 35-750 кВ</t>
  </si>
  <si>
    <t>Распределительное устройство ПС 6-750 кВ</t>
  </si>
  <si>
    <t>Установки КРМ 110-750 кВ</t>
  </si>
  <si>
    <t>Установки КРМ 6-35 кВ</t>
  </si>
  <si>
    <t xml:space="preserve">Площадь подготовки и благоустройство территории элементов ПС </t>
  </si>
  <si>
    <t xml:space="preserve">Проектные работы </t>
  </si>
  <si>
    <t>6.1</t>
  </si>
  <si>
    <t xml:space="preserve">П-2 </t>
  </si>
  <si>
    <t>6.2</t>
  </si>
  <si>
    <t>6.3</t>
  </si>
  <si>
    <t>6.4</t>
  </si>
  <si>
    <t>6.5</t>
  </si>
  <si>
    <t>6.6</t>
  </si>
  <si>
    <t>Таблица 3. Строительство КТП, РП 10(6) кВ</t>
  </si>
  <si>
    <t>Комплектные трансформаторные подстанции (КТП) 10(6) кВ</t>
  </si>
  <si>
    <t>КТП 1</t>
  </si>
  <si>
    <t>тип (киосковый, мачтовый, шкафной, столбовой, блочный), количество трансформаторов (1,2), номинальная мощность</t>
  </si>
  <si>
    <t>Т-3, Т-4, Т-5</t>
  </si>
  <si>
    <t>КТП 2</t>
  </si>
  <si>
    <t>Распределительные пункты (РП) 10(6) кВ</t>
  </si>
  <si>
    <t>РП 1</t>
  </si>
  <si>
    <t>количество ячеек</t>
  </si>
  <si>
    <t>Т-6</t>
  </si>
  <si>
    <t>РП 2</t>
  </si>
  <si>
    <t>Итого объем финансовых потребностей,                 тыс рублей (без НДС)</t>
  </si>
  <si>
    <t>Таблица 4. Строительство (реконструкция) ВЛ 6-750 кВ</t>
  </si>
  <si>
    <t>Воздушные линии электропередачи (ВЛ) 6-750 кВ</t>
  </si>
  <si>
    <t>ВЛ 1</t>
  </si>
  <si>
    <t>количество цепей, марка провода (сечение), количество проводов в фазе</t>
  </si>
  <si>
    <t>км (по трассе)</t>
  </si>
  <si>
    <t>Л-1, Л-2</t>
  </si>
  <si>
    <t>ВЛ 2</t>
  </si>
  <si>
    <t>Демонтаж ВЛ</t>
  </si>
  <si>
    <t>Демонтаж ВЛ 1</t>
  </si>
  <si>
    <t>км</t>
  </si>
  <si>
    <t>Д-1</t>
  </si>
  <si>
    <t>Демонтаж ВЛ 2</t>
  </si>
  <si>
    <t>П-3</t>
  </si>
  <si>
    <t>3.3</t>
  </si>
  <si>
    <t>Большой переход ВЛ 1</t>
  </si>
  <si>
    <t>описание</t>
  </si>
  <si>
    <t>П-4</t>
  </si>
  <si>
    <t>3.4</t>
  </si>
  <si>
    <t>Большой переход ВЛ 2</t>
  </si>
  <si>
    <t>Итого объем финансовых потребностей, тыс рублей (без НДС)</t>
  </si>
  <si>
    <t>Таблица 5. Строительство (реконструкция) КЛ 6-500 кВ</t>
  </si>
  <si>
    <t>Кабельные линиии электропередачи (КЛ) 6-500 кВ</t>
  </si>
  <si>
    <t>КЛ 1 цепь №1</t>
  </si>
  <si>
    <t>марка (количество жил, сечение и материал жилы)</t>
  </si>
  <si>
    <t>К-1, К-2</t>
  </si>
  <si>
    <t>КЛ 1 цепь №2</t>
  </si>
  <si>
    <t>1.3</t>
  </si>
  <si>
    <t>КЛ 2</t>
  </si>
  <si>
    <t>Трасса прокладки КЛ</t>
  </si>
  <si>
    <t>КЛ 1</t>
  </si>
  <si>
    <t>количество цепей, прокладка в траншее</t>
  </si>
  <si>
    <t>К-3</t>
  </si>
  <si>
    <t xml:space="preserve">Специальные переходы </t>
  </si>
  <si>
    <t xml:space="preserve"> выполнение специального перехода методом горизонтально-направленного бурения</t>
  </si>
  <si>
    <t>К-4</t>
  </si>
  <si>
    <t>4.1</t>
  </si>
  <si>
    <t>П-5</t>
  </si>
  <si>
    <t>4.2</t>
  </si>
  <si>
    <t xml:space="preserve">Итого объем финансовых потребностей, тыс рублей (без НДС) </t>
  </si>
  <si>
    <t>Таблица 6. Определение полной стоимости строительства электросетевых объектов с использованием укрупненных нормативов цен (в прогнозных ценах), тыс рублей</t>
  </si>
  <si>
    <t>Наименование показателя</t>
  </si>
  <si>
    <t xml:space="preserve">Итого объем финансовых потребностей, определенный в соответствии с таблицами 1 - 5 в ценах, в которых рассчитаны укрупненные нормативы цены (без НДС) </t>
  </si>
  <si>
    <t>НДС 20%</t>
  </si>
  <si>
    <r>
      <t xml:space="preserve">Итого объем финансовых потребностей </t>
    </r>
    <r>
      <rPr>
        <i/>
        <sz val="8"/>
        <color theme="1"/>
        <rFont val="Times New Roman"/>
        <family val="1"/>
        <charset val="204"/>
      </rPr>
      <t>ОФП</t>
    </r>
    <r>
      <rPr>
        <i/>
        <vertAlign val="superscript"/>
        <sz val="8"/>
        <color theme="1"/>
        <rFont val="Times New Roman"/>
        <family val="1"/>
        <charset val="204"/>
      </rPr>
      <t>УНЦ</t>
    </r>
    <r>
      <rPr>
        <i/>
        <vertAlign val="subscript"/>
        <sz val="8"/>
        <color theme="1"/>
        <rFont val="Times New Roman"/>
        <family val="1"/>
        <charset val="204"/>
      </rPr>
      <t>2016</t>
    </r>
    <r>
      <rPr>
        <sz val="8"/>
        <color theme="1"/>
        <rFont val="Times New Roman"/>
        <family val="1"/>
        <charset val="204"/>
      </rPr>
      <t xml:space="preserve">, определенный в текущих ценах в соответствии с таблицами 1 - 5 в ценах, в которых рассчитаны укрупненные нормативы цены, всего, в том числе  (с НДС) </t>
    </r>
    <r>
      <rPr>
        <vertAlign val="superscript"/>
        <sz val="8"/>
        <color theme="1"/>
        <rFont val="Times New Roman"/>
        <family val="1"/>
        <charset val="204"/>
      </rPr>
      <t>2), :</t>
    </r>
  </si>
  <si>
    <t>1 этап</t>
  </si>
  <si>
    <t>2 этап</t>
  </si>
  <si>
    <t>3 этап</t>
  </si>
  <si>
    <t>4 этап</t>
  </si>
  <si>
    <t>4</t>
  </si>
  <si>
    <r>
      <rPr>
        <sz val="8"/>
        <rFont val="Times New Roman"/>
        <family val="1"/>
        <charset val="204"/>
      </rPr>
      <t xml:space="preserve">Объем финансовых потребностей </t>
    </r>
    <r>
      <rPr>
        <i/>
        <sz val="8"/>
        <rFont val="Times New Roman"/>
        <family val="1"/>
        <charset val="204"/>
      </rPr>
      <t>ОФП</t>
    </r>
    <r>
      <rPr>
        <i/>
        <vertAlign val="subscript"/>
        <sz val="8"/>
        <rFont val="Times New Roman"/>
        <family val="1"/>
        <charset val="204"/>
      </rPr>
      <t>ПР</t>
    </r>
    <r>
      <rPr>
        <i/>
        <vertAlign val="superscript"/>
        <sz val="8"/>
        <rFont val="Times New Roman"/>
        <family val="1"/>
        <charset val="204"/>
      </rPr>
      <t xml:space="preserve">УНЦ </t>
    </r>
    <r>
      <rPr>
        <sz val="8"/>
        <rFont val="Times New Roman"/>
        <family val="1"/>
        <charset val="204"/>
      </rPr>
      <t>(в прогнозных ценах с НДС) всего, в том числе</t>
    </r>
  </si>
  <si>
    <t>4.3</t>
  </si>
  <si>
    <t>4.4</t>
  </si>
  <si>
    <t>5</t>
  </si>
  <si>
    <r>
      <t xml:space="preserve">Фактический объем финансирования инвестиций по инвестиционному проекту </t>
    </r>
    <r>
      <rPr>
        <i/>
        <sz val="8"/>
        <rFont val="Times New Roman"/>
        <family val="1"/>
        <charset val="204"/>
      </rPr>
      <t>Ф</t>
    </r>
    <r>
      <rPr>
        <i/>
        <vertAlign val="subscript"/>
        <sz val="8"/>
        <rFont val="Times New Roman"/>
        <family val="1"/>
        <charset val="204"/>
      </rPr>
      <t>2016</t>
    </r>
    <r>
      <rPr>
        <sz val="8"/>
        <rFont val="Times New Roman"/>
        <family val="1"/>
        <charset val="204"/>
      </rPr>
      <t xml:space="preserve">(с НДС) </t>
    </r>
    <r>
      <rPr>
        <vertAlign val="superscript"/>
        <sz val="8"/>
        <rFont val="Times New Roman"/>
        <family val="1"/>
        <charset val="204"/>
      </rPr>
      <t>2)</t>
    </r>
  </si>
  <si>
    <t>6</t>
  </si>
  <si>
    <r>
      <t xml:space="preserve">Объем финансовых потребностей </t>
    </r>
    <r>
      <rPr>
        <i/>
        <sz val="8"/>
        <rFont val="Symbol"/>
        <family val="1"/>
        <charset val="2"/>
      </rPr>
      <t>D</t>
    </r>
    <r>
      <rPr>
        <i/>
        <sz val="8"/>
        <rFont val="Times New Roman"/>
        <family val="1"/>
        <charset val="204"/>
      </rPr>
      <t>ОФП</t>
    </r>
    <r>
      <rPr>
        <i/>
        <vertAlign val="superscript"/>
        <sz val="8"/>
        <rFont val="Times New Roman"/>
        <family val="1"/>
        <charset val="204"/>
      </rPr>
      <t>УНЦ</t>
    </r>
    <r>
      <rPr>
        <i/>
        <vertAlign val="subscript"/>
        <sz val="8"/>
        <rFont val="Times New Roman"/>
        <family val="1"/>
        <charset val="204"/>
      </rPr>
      <t xml:space="preserve">2016 </t>
    </r>
    <r>
      <rPr>
        <sz val="8"/>
        <rFont val="Times New Roman"/>
        <family val="1"/>
        <charset val="204"/>
      </rPr>
      <t xml:space="preserve">(с НДС) </t>
    </r>
    <r>
      <rPr>
        <vertAlign val="superscript"/>
        <sz val="8"/>
        <rFont val="Times New Roman"/>
        <family val="1"/>
        <charset val="204"/>
      </rPr>
      <t>2)</t>
    </r>
  </si>
  <si>
    <t>7</t>
  </si>
  <si>
    <r>
      <t xml:space="preserve">Объем финансирования инвестиций по инвестиционному проекту </t>
    </r>
    <r>
      <rPr>
        <i/>
        <sz val="8"/>
        <rFont val="Times New Roman"/>
        <family val="1"/>
        <charset val="204"/>
      </rPr>
      <t>ОФ</t>
    </r>
    <r>
      <rPr>
        <i/>
        <vertAlign val="subscript"/>
        <sz val="8"/>
        <rFont val="Times New Roman"/>
        <family val="1"/>
        <charset val="204"/>
      </rPr>
      <t>ПР</t>
    </r>
    <r>
      <rPr>
        <i/>
        <vertAlign val="superscript"/>
        <sz val="8"/>
        <rFont val="Times New Roman"/>
        <family val="1"/>
        <charset val="204"/>
      </rPr>
      <t>всего</t>
    </r>
    <r>
      <rPr>
        <sz val="8"/>
        <rFont val="Times New Roman"/>
        <family val="1"/>
        <charset val="204"/>
      </rPr>
      <t xml:space="preserve"> (в прогнозных ценах с НДС), в том числе:</t>
    </r>
  </si>
  <si>
    <t>7.1</t>
  </si>
  <si>
    <r>
      <t>ОФ</t>
    </r>
    <r>
      <rPr>
        <i/>
        <vertAlign val="subscript"/>
        <sz val="8"/>
        <rFont val="Times New Roman"/>
        <family val="1"/>
        <charset val="204"/>
      </rPr>
      <t>ПР</t>
    </r>
    <r>
      <rPr>
        <i/>
        <vertAlign val="superscript"/>
        <sz val="8"/>
        <rFont val="Times New Roman"/>
        <family val="1"/>
        <charset val="204"/>
      </rPr>
      <t>2016</t>
    </r>
  </si>
  <si>
    <t>7.2</t>
  </si>
  <si>
    <r>
      <t>ОФ</t>
    </r>
    <r>
      <rPr>
        <i/>
        <vertAlign val="subscript"/>
        <sz val="8"/>
        <rFont val="Times New Roman"/>
        <family val="1"/>
        <charset val="204"/>
      </rPr>
      <t>ПР</t>
    </r>
    <r>
      <rPr>
        <i/>
        <vertAlign val="superscript"/>
        <sz val="8"/>
        <rFont val="Times New Roman"/>
        <family val="1"/>
        <charset val="204"/>
      </rPr>
      <t xml:space="preserve">2017  </t>
    </r>
  </si>
  <si>
    <t>7.3</t>
  </si>
  <si>
    <r>
      <t>ОФ</t>
    </r>
    <r>
      <rPr>
        <i/>
        <vertAlign val="subscript"/>
        <sz val="8"/>
        <rFont val="Times New Roman"/>
        <family val="1"/>
        <charset val="204"/>
      </rPr>
      <t>ПР</t>
    </r>
    <r>
      <rPr>
        <i/>
        <vertAlign val="superscript"/>
        <sz val="8"/>
        <rFont val="Times New Roman"/>
        <family val="1"/>
        <charset val="204"/>
      </rPr>
      <t xml:space="preserve">2018 </t>
    </r>
  </si>
  <si>
    <t>7.4</t>
  </si>
  <si>
    <r>
      <t>ОФ</t>
    </r>
    <r>
      <rPr>
        <i/>
        <vertAlign val="subscript"/>
        <sz val="8"/>
        <rFont val="Times New Roman"/>
        <family val="1"/>
        <charset val="204"/>
      </rPr>
      <t>ПР</t>
    </r>
    <r>
      <rPr>
        <i/>
        <vertAlign val="superscript"/>
        <sz val="8"/>
        <rFont val="Times New Roman"/>
        <family val="1"/>
        <charset val="204"/>
      </rPr>
      <t xml:space="preserve">2019  </t>
    </r>
  </si>
  <si>
    <t>7.5</t>
  </si>
  <si>
    <r>
      <t>ОФ</t>
    </r>
    <r>
      <rPr>
        <i/>
        <vertAlign val="subscript"/>
        <sz val="8"/>
        <rFont val="Times New Roman"/>
        <family val="1"/>
        <charset val="204"/>
      </rPr>
      <t>ПР</t>
    </r>
    <r>
      <rPr>
        <i/>
        <vertAlign val="superscript"/>
        <sz val="8"/>
        <rFont val="Times New Roman"/>
        <family val="1"/>
        <charset val="204"/>
      </rPr>
      <t xml:space="preserve">2020 </t>
    </r>
  </si>
  <si>
    <t>7.6</t>
  </si>
  <si>
    <r>
      <t>ОФ</t>
    </r>
    <r>
      <rPr>
        <i/>
        <vertAlign val="subscript"/>
        <sz val="8"/>
        <rFont val="Times New Roman"/>
        <family val="1"/>
        <charset val="204"/>
      </rPr>
      <t>ПР</t>
    </r>
    <r>
      <rPr>
        <i/>
        <vertAlign val="superscript"/>
        <sz val="8"/>
        <rFont val="Times New Roman"/>
        <family val="1"/>
        <charset val="204"/>
      </rPr>
      <t xml:space="preserve">2021 </t>
    </r>
  </si>
  <si>
    <t>7.7</t>
  </si>
  <si>
    <r>
      <t>ОФ</t>
    </r>
    <r>
      <rPr>
        <i/>
        <vertAlign val="subscript"/>
        <sz val="8"/>
        <rFont val="Times New Roman"/>
        <family val="1"/>
        <charset val="204"/>
      </rPr>
      <t>ПР</t>
    </r>
    <r>
      <rPr>
        <i/>
        <vertAlign val="superscript"/>
        <sz val="8"/>
        <rFont val="Times New Roman"/>
        <family val="1"/>
        <charset val="204"/>
      </rPr>
      <t>2022</t>
    </r>
  </si>
  <si>
    <t>7.8</t>
  </si>
  <si>
    <r>
      <t>ОФ</t>
    </r>
    <r>
      <rPr>
        <i/>
        <vertAlign val="subscript"/>
        <sz val="8"/>
        <rFont val="Times New Roman"/>
        <family val="1"/>
        <charset val="204"/>
      </rPr>
      <t>ПР</t>
    </r>
    <r>
      <rPr>
        <i/>
        <vertAlign val="superscript"/>
        <sz val="8"/>
        <rFont val="Times New Roman"/>
        <family val="1"/>
        <charset val="204"/>
      </rPr>
      <t>2023</t>
    </r>
  </si>
  <si>
    <t xml:space="preserve">7.9 </t>
  </si>
  <si>
    <r>
      <t>ОФ</t>
    </r>
    <r>
      <rPr>
        <i/>
        <vertAlign val="subscript"/>
        <sz val="8"/>
        <rFont val="Times New Roman"/>
        <family val="1"/>
        <charset val="204"/>
      </rPr>
      <t>ПР</t>
    </r>
    <r>
      <rPr>
        <i/>
        <vertAlign val="superscript"/>
        <sz val="8"/>
        <rFont val="Times New Roman"/>
        <family val="1"/>
        <charset val="204"/>
      </rPr>
      <t xml:space="preserve">2024 </t>
    </r>
  </si>
  <si>
    <t>7.10</t>
  </si>
  <si>
    <r>
      <t>ОФ</t>
    </r>
    <r>
      <rPr>
        <i/>
        <vertAlign val="subscript"/>
        <sz val="8"/>
        <rFont val="Times New Roman"/>
        <family val="1"/>
        <charset val="204"/>
      </rPr>
      <t>ПР</t>
    </r>
    <r>
      <rPr>
        <i/>
        <vertAlign val="superscript"/>
        <sz val="8"/>
        <rFont val="Times New Roman"/>
        <family val="1"/>
        <charset val="204"/>
      </rPr>
      <t>в+</t>
    </r>
  </si>
  <si>
    <r>
      <rPr>
        <vertAlign val="superscript"/>
        <sz val="8"/>
        <color theme="1"/>
        <rFont val="Times New Roman"/>
        <family val="1"/>
        <charset val="204"/>
      </rPr>
      <t>1)</t>
    </r>
    <r>
      <rPr>
        <sz val="8"/>
        <color theme="1"/>
        <rFont val="Times New Roman"/>
        <family val="1"/>
        <charset val="204"/>
      </rPr>
      <t xml:space="preserve"> Ячейки, в которых указано слово "нд", заполнению не подлежат</t>
    </r>
  </si>
  <si>
    <r>
      <rPr>
        <vertAlign val="superscript"/>
        <sz val="8"/>
        <color theme="1"/>
        <rFont val="Times New Roman"/>
        <family val="1"/>
        <charset val="204"/>
      </rPr>
      <t>2)</t>
    </r>
    <r>
      <rPr>
        <sz val="8"/>
        <color theme="1"/>
        <rFont val="Times New Roman"/>
        <family val="1"/>
        <charset val="204"/>
      </rPr>
      <t xml:space="preserve"> Вместо знака  "d" указывается год,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</si>
  <si>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r>
      <rPr>
        <vertAlign val="superscript"/>
        <sz val="8"/>
        <color theme="1"/>
        <rFont val="Times New Roman"/>
        <family val="1"/>
        <charset val="204"/>
      </rPr>
      <t>3)</t>
    </r>
    <r>
      <rPr>
        <sz val="8"/>
        <color theme="1"/>
        <rFont val="Times New Roman"/>
        <family val="1"/>
        <charset val="204"/>
      </rPr>
      <t xml:space="preserve"> Вместо знака "b" указывается последний год периода реализации инвестиционной программы</t>
    </r>
  </si>
  <si>
    <r>
      <rPr>
        <vertAlign val="superscript"/>
        <sz val="8"/>
        <color theme="1"/>
        <rFont val="Times New Roman"/>
        <family val="1"/>
        <charset val="204"/>
      </rPr>
      <t>4)</t>
    </r>
    <r>
      <rPr>
        <sz val="8"/>
        <color theme="1"/>
        <rFont val="Times New Roman"/>
        <family val="1"/>
        <charset val="204"/>
      </rPr>
      <t xml:space="preserve"> Выражения вида "(b-d+1)" и "d+1" заменяются числовыми значениями, равными числовому значению соответствующего выражения, получаемого при замене знака "b" числовым значением последнего года периода реализации инвестиционной программы,  знака "d" - числовым значением года,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</si>
</sst>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vertAlign val="superscript"/>
      <sz val="8"/>
      <color theme="1"/>
      <name val="Times New Roman"/>
      <family val="1"/>
      <charset val="204"/>
    </font>
    <font>
      <i/>
      <vertAlign val="subscript"/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i/>
      <vertAlign val="subscript"/>
      <sz val="8"/>
      <name val="Times New Roman"/>
      <family val="1"/>
      <charset val="204"/>
    </font>
    <font>
      <i/>
      <vertAlign val="superscript"/>
      <sz val="8"/>
      <name val="Times New Roman"/>
      <family val="1"/>
      <charset val="204"/>
    </font>
    <font>
      <i/>
      <sz val="8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135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2" fontId="8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/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0" xfId="3" applyFont="1" applyFill="1" applyAlignment="1"/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/>
    </xf>
    <xf numFmtId="0" fontId="7" fillId="0" borderId="0" xfId="3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8" fillId="0" borderId="2" xfId="3" applyFont="1" applyBorder="1" applyAlignment="1">
      <alignment vertical="center" wrapText="1"/>
    </xf>
    <xf numFmtId="0" fontId="8" fillId="0" borderId="2" xfId="3" applyFont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7" fillId="0" borderId="1" xfId="3" applyFont="1" applyFill="1" applyBorder="1" applyAlignment="1">
      <alignment horizontal="center" vertical="center" wrapText="1"/>
    </xf>
    <xf numFmtId="49" fontId="17" fillId="0" borderId="2" xfId="3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49" fontId="17" fillId="0" borderId="1" xfId="3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3" fontId="17" fillId="2" borderId="2" xfId="0" applyNumberFormat="1" applyFont="1" applyFill="1" applyBorder="1" applyAlignment="1">
      <alignment horizontal="center" vertical="center"/>
    </xf>
    <xf numFmtId="3" fontId="17" fillId="2" borderId="3" xfId="0" applyNumberFormat="1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22" fillId="0" borderId="2" xfId="0" applyFont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4">
    <cellStyle name="Обычный" xfId="0" builtinId="0"/>
    <cellStyle name="Обычный 3" xfId="1"/>
    <cellStyle name="Обычный 6 2" xfId="3"/>
    <cellStyle name="Обычный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/>
  </sheetViews>
  <sheetFormatPr defaultRowHeight="15.75" x14ac:dyDescent="0.25"/>
  <cols>
    <col min="1" max="1" width="9.85546875" style="1" customWidth="1"/>
    <col min="2" max="2" width="30.140625" style="2" customWidth="1"/>
    <col min="3" max="3" width="16" style="3" customWidth="1"/>
    <col min="4" max="4" width="26.85546875" style="2" customWidth="1"/>
    <col min="5" max="5" width="15.5703125" style="3" customWidth="1"/>
    <col min="6" max="6" width="12.42578125" style="3" customWidth="1"/>
    <col min="7" max="7" width="15.85546875" style="4" customWidth="1"/>
    <col min="8" max="8" width="19.140625" style="4" customWidth="1"/>
    <col min="9" max="9" width="17.28515625" style="5" customWidth="1"/>
    <col min="10" max="10" width="16" style="6" customWidth="1"/>
    <col min="11" max="11" width="25.5703125" style="6" customWidth="1"/>
    <col min="12" max="12" width="15.42578125" style="6" customWidth="1"/>
    <col min="13" max="13" width="12.42578125" style="6" customWidth="1"/>
    <col min="14" max="14" width="15.85546875" style="6" customWidth="1"/>
    <col min="15" max="15" width="19.140625" style="6" customWidth="1"/>
    <col min="16" max="16" width="17.28515625" style="6" customWidth="1"/>
  </cols>
  <sheetData>
    <row r="1" spans="1:16" ht="18.75" x14ac:dyDescent="0.25">
      <c r="P1" s="7" t="s">
        <v>0</v>
      </c>
    </row>
    <row r="2" spans="1:16" ht="18.75" x14ac:dyDescent="0.3">
      <c r="P2" s="8" t="s">
        <v>1</v>
      </c>
    </row>
    <row r="3" spans="1:16" ht="18.75" x14ac:dyDescent="0.3">
      <c r="P3" s="8" t="s">
        <v>2</v>
      </c>
    </row>
    <row r="4" spans="1:16" ht="15" x14ac:dyDescent="0.25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8.75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ht="15" x14ac:dyDescent="0.25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15" x14ac:dyDescent="0.25">
      <c r="A7" s="56" t="s">
        <v>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ht="15" x14ac:dyDescent="0.25">
      <c r="A8" s="57" t="s">
        <v>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15" x14ac:dyDescent="0.25">
      <c r="A9" s="49" t="s">
        <v>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15" x14ac:dyDescent="0.25">
      <c r="A10" s="49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5" x14ac:dyDescent="0.25">
      <c r="A11" s="50" t="s">
        <v>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ht="15" x14ac:dyDescent="0.25">
      <c r="A12" s="51" t="s">
        <v>10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 ht="15" x14ac:dyDescent="0.25">
      <c r="A13" s="52" t="s">
        <v>11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5" x14ac:dyDescent="0.25">
      <c r="A14" s="52" t="s">
        <v>12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" x14ac:dyDescent="0.25">
      <c r="A15" s="51" t="s">
        <v>13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5" x14ac:dyDescent="0.25">
      <c r="A16" s="43" t="s">
        <v>14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6" ht="15" x14ac:dyDescent="0.25">
      <c r="A17" s="44" t="s">
        <v>15</v>
      </c>
      <c r="B17" s="39" t="s">
        <v>16</v>
      </c>
      <c r="C17" s="45" t="s">
        <v>17</v>
      </c>
      <c r="D17" s="45"/>
      <c r="E17" s="45"/>
      <c r="F17" s="45"/>
      <c r="G17" s="45"/>
      <c r="H17" s="45"/>
      <c r="I17" s="45"/>
      <c r="J17" s="45" t="s">
        <v>18</v>
      </c>
      <c r="K17" s="45"/>
      <c r="L17" s="45"/>
      <c r="M17" s="45"/>
      <c r="N17" s="45"/>
      <c r="O17" s="45"/>
      <c r="P17" s="45"/>
    </row>
    <row r="18" spans="1:16" ht="15" x14ac:dyDescent="0.25">
      <c r="A18" s="44"/>
      <c r="B18" s="39"/>
      <c r="C18" s="46" t="s">
        <v>19</v>
      </c>
      <c r="D18" s="47"/>
      <c r="E18" s="47"/>
      <c r="F18" s="47"/>
      <c r="G18" s="47"/>
      <c r="H18" s="47"/>
      <c r="I18" s="48"/>
      <c r="J18" s="46" t="s">
        <v>20</v>
      </c>
      <c r="K18" s="47"/>
      <c r="L18" s="47"/>
      <c r="M18" s="47"/>
      <c r="N18" s="47"/>
      <c r="O18" s="47"/>
      <c r="P18" s="48"/>
    </row>
    <row r="19" spans="1:16" ht="15" x14ac:dyDescent="0.25">
      <c r="A19" s="44"/>
      <c r="B19" s="39"/>
      <c r="C19" s="39" t="s">
        <v>21</v>
      </c>
      <c r="D19" s="39"/>
      <c r="E19" s="39"/>
      <c r="F19" s="39"/>
      <c r="G19" s="39" t="s">
        <v>22</v>
      </c>
      <c r="H19" s="40"/>
      <c r="I19" s="40"/>
      <c r="J19" s="39" t="s">
        <v>21</v>
      </c>
      <c r="K19" s="39"/>
      <c r="L19" s="39"/>
      <c r="M19" s="39"/>
      <c r="N19" s="39" t="s">
        <v>22</v>
      </c>
      <c r="O19" s="40"/>
      <c r="P19" s="40"/>
    </row>
    <row r="20" spans="1:16" ht="33.75" x14ac:dyDescent="0.25">
      <c r="A20" s="44"/>
      <c r="B20" s="39"/>
      <c r="C20" s="11" t="s">
        <v>23</v>
      </c>
      <c r="D20" s="11" t="s">
        <v>24</v>
      </c>
      <c r="E20" s="11" t="s">
        <v>25</v>
      </c>
      <c r="F20" s="11" t="s">
        <v>26</v>
      </c>
      <c r="G20" s="11" t="s">
        <v>27</v>
      </c>
      <c r="H20" s="11" t="s">
        <v>28</v>
      </c>
      <c r="I20" s="12" t="s">
        <v>29</v>
      </c>
      <c r="J20" s="11" t="s">
        <v>23</v>
      </c>
      <c r="K20" s="11" t="s">
        <v>24</v>
      </c>
      <c r="L20" s="11" t="s">
        <v>25</v>
      </c>
      <c r="M20" s="11" t="s">
        <v>26</v>
      </c>
      <c r="N20" s="11" t="s">
        <v>27</v>
      </c>
      <c r="O20" s="11" t="s">
        <v>30</v>
      </c>
      <c r="P20" s="12" t="s">
        <v>29</v>
      </c>
    </row>
    <row r="21" spans="1:16" ht="15" x14ac:dyDescent="0.25">
      <c r="A21" s="13">
        <v>1</v>
      </c>
      <c r="B21" s="11">
        <v>2</v>
      </c>
      <c r="C21" s="11">
        <v>3</v>
      </c>
      <c r="D21" s="11">
        <v>4</v>
      </c>
      <c r="E21" s="11">
        <v>5</v>
      </c>
      <c r="F21" s="11">
        <v>6</v>
      </c>
      <c r="G21" s="11">
        <v>7</v>
      </c>
      <c r="H21" s="11">
        <v>8</v>
      </c>
      <c r="I21" s="12">
        <v>9</v>
      </c>
      <c r="J21" s="11">
        <v>10</v>
      </c>
      <c r="K21" s="12">
        <v>11</v>
      </c>
      <c r="L21" s="11">
        <v>12</v>
      </c>
      <c r="M21" s="12">
        <v>13</v>
      </c>
      <c r="N21" s="11">
        <v>14</v>
      </c>
      <c r="O21" s="12">
        <v>15</v>
      </c>
      <c r="P21" s="11">
        <v>16</v>
      </c>
    </row>
    <row r="22" spans="1:16" ht="22.5" x14ac:dyDescent="0.25">
      <c r="A22" s="13">
        <v>1</v>
      </c>
      <c r="B22" s="14" t="s">
        <v>31</v>
      </c>
      <c r="C22" s="11" t="s">
        <v>32</v>
      </c>
      <c r="D22" s="11" t="s">
        <v>33</v>
      </c>
      <c r="E22" s="11" t="s">
        <v>33</v>
      </c>
      <c r="F22" s="11" t="s">
        <v>33</v>
      </c>
      <c r="G22" s="11" t="s">
        <v>33</v>
      </c>
      <c r="H22" s="11" t="s">
        <v>33</v>
      </c>
      <c r="I22" s="11" t="s">
        <v>33</v>
      </c>
      <c r="J22" s="11" t="s">
        <v>33</v>
      </c>
      <c r="K22" s="11" t="s">
        <v>33</v>
      </c>
      <c r="L22" s="11" t="s">
        <v>33</v>
      </c>
      <c r="M22" s="11" t="s">
        <v>33</v>
      </c>
      <c r="N22" s="11" t="s">
        <v>33</v>
      </c>
      <c r="O22" s="11" t="s">
        <v>33</v>
      </c>
      <c r="P22" s="11" t="s">
        <v>33</v>
      </c>
    </row>
    <row r="23" spans="1:16" ht="33.75" x14ac:dyDescent="0.25">
      <c r="A23" s="13" t="s">
        <v>34</v>
      </c>
      <c r="B23" s="15" t="s">
        <v>35</v>
      </c>
      <c r="C23" s="11" t="s">
        <v>33</v>
      </c>
      <c r="D23" s="11" t="s">
        <v>36</v>
      </c>
      <c r="E23" s="11" t="s">
        <v>33</v>
      </c>
      <c r="F23" s="11" t="s">
        <v>37</v>
      </c>
      <c r="G23" s="16" t="s">
        <v>38</v>
      </c>
      <c r="H23" s="11" t="s">
        <v>33</v>
      </c>
      <c r="I23" s="11" t="s">
        <v>33</v>
      </c>
      <c r="J23" s="11" t="s">
        <v>33</v>
      </c>
      <c r="K23" s="11" t="s">
        <v>39</v>
      </c>
      <c r="L23" s="11" t="s">
        <v>33</v>
      </c>
      <c r="M23" s="11" t="s">
        <v>37</v>
      </c>
      <c r="N23" s="16" t="s">
        <v>38</v>
      </c>
      <c r="O23" s="11" t="s">
        <v>33</v>
      </c>
      <c r="P23" s="11" t="s">
        <v>33</v>
      </c>
    </row>
    <row r="24" spans="1:16" ht="33.75" x14ac:dyDescent="0.25">
      <c r="A24" s="13" t="s">
        <v>40</v>
      </c>
      <c r="B24" s="15" t="s">
        <v>41</v>
      </c>
      <c r="C24" s="11" t="s">
        <v>33</v>
      </c>
      <c r="D24" s="11" t="s">
        <v>39</v>
      </c>
      <c r="E24" s="11" t="s">
        <v>33</v>
      </c>
      <c r="F24" s="11" t="s">
        <v>37</v>
      </c>
      <c r="G24" s="16" t="s">
        <v>38</v>
      </c>
      <c r="H24" s="11" t="s">
        <v>33</v>
      </c>
      <c r="I24" s="11" t="s">
        <v>33</v>
      </c>
      <c r="J24" s="11" t="s">
        <v>33</v>
      </c>
      <c r="K24" s="11" t="s">
        <v>39</v>
      </c>
      <c r="L24" s="11" t="s">
        <v>33</v>
      </c>
      <c r="M24" s="11" t="s">
        <v>37</v>
      </c>
      <c r="N24" s="16" t="s">
        <v>38</v>
      </c>
      <c r="O24" s="11" t="s">
        <v>33</v>
      </c>
      <c r="P24" s="11" t="s">
        <v>33</v>
      </c>
    </row>
    <row r="25" spans="1:16" ht="33.75" x14ac:dyDescent="0.25">
      <c r="A25" s="17">
        <v>2</v>
      </c>
      <c r="B25" s="14" t="s">
        <v>42</v>
      </c>
      <c r="C25" s="11" t="s">
        <v>33</v>
      </c>
      <c r="D25" s="11" t="s">
        <v>33</v>
      </c>
      <c r="E25" s="11" t="s">
        <v>33</v>
      </c>
      <c r="F25" s="11" t="s">
        <v>33</v>
      </c>
      <c r="G25" s="11" t="s">
        <v>33</v>
      </c>
      <c r="H25" s="11" t="s">
        <v>33</v>
      </c>
      <c r="I25" s="11" t="s">
        <v>33</v>
      </c>
      <c r="J25" s="11" t="s">
        <v>33</v>
      </c>
      <c r="K25" s="11" t="s">
        <v>33</v>
      </c>
      <c r="L25" s="11" t="s">
        <v>33</v>
      </c>
      <c r="M25" s="11" t="s">
        <v>33</v>
      </c>
      <c r="N25" s="11" t="s">
        <v>33</v>
      </c>
      <c r="O25" s="11" t="s">
        <v>33</v>
      </c>
      <c r="P25" s="11" t="s">
        <v>33</v>
      </c>
    </row>
    <row r="26" spans="1:16" ht="22.5" x14ac:dyDescent="0.25">
      <c r="A26" s="17" t="s">
        <v>43</v>
      </c>
      <c r="B26" s="15" t="s">
        <v>44</v>
      </c>
      <c r="C26" s="11" t="s">
        <v>33</v>
      </c>
      <c r="D26" s="18" t="s">
        <v>45</v>
      </c>
      <c r="E26" s="11" t="s">
        <v>33</v>
      </c>
      <c r="F26" s="11" t="s">
        <v>37</v>
      </c>
      <c r="G26" s="16" t="s">
        <v>46</v>
      </c>
      <c r="H26" s="11" t="s">
        <v>33</v>
      </c>
      <c r="I26" s="11" t="s">
        <v>33</v>
      </c>
      <c r="J26" s="11" t="s">
        <v>33</v>
      </c>
      <c r="K26" s="18" t="s">
        <v>45</v>
      </c>
      <c r="L26" s="11"/>
      <c r="M26" s="11" t="s">
        <v>37</v>
      </c>
      <c r="N26" s="16" t="s">
        <v>46</v>
      </c>
      <c r="O26" s="19"/>
      <c r="P26" s="20"/>
    </row>
    <row r="27" spans="1:16" ht="22.5" x14ac:dyDescent="0.25">
      <c r="A27" s="17" t="s">
        <v>47</v>
      </c>
      <c r="B27" s="15" t="s">
        <v>48</v>
      </c>
      <c r="C27" s="11" t="s">
        <v>33</v>
      </c>
      <c r="D27" s="18" t="s">
        <v>45</v>
      </c>
      <c r="E27" s="11" t="s">
        <v>33</v>
      </c>
      <c r="F27" s="11" t="s">
        <v>37</v>
      </c>
      <c r="G27" s="16" t="s">
        <v>46</v>
      </c>
      <c r="H27" s="11" t="s">
        <v>33</v>
      </c>
      <c r="I27" s="11" t="s">
        <v>33</v>
      </c>
      <c r="J27" s="11" t="s">
        <v>33</v>
      </c>
      <c r="K27" s="18" t="s">
        <v>45</v>
      </c>
      <c r="L27" s="11"/>
      <c r="M27" s="11" t="s">
        <v>37</v>
      </c>
      <c r="N27" s="16" t="s">
        <v>46</v>
      </c>
      <c r="O27" s="19"/>
      <c r="P27" s="20"/>
    </row>
    <row r="28" spans="1:16" ht="15" x14ac:dyDescent="0.25">
      <c r="A28" s="17"/>
      <c r="B28" s="15" t="s">
        <v>49</v>
      </c>
      <c r="C28" s="11"/>
      <c r="D28" s="18"/>
      <c r="E28" s="11"/>
      <c r="F28" s="11"/>
      <c r="G28" s="16"/>
      <c r="H28" s="19"/>
      <c r="I28" s="20"/>
      <c r="J28" s="11"/>
      <c r="K28" s="18"/>
      <c r="L28" s="11"/>
      <c r="M28" s="11"/>
      <c r="N28" s="16"/>
      <c r="O28" s="19"/>
      <c r="P28" s="20"/>
    </row>
    <row r="29" spans="1:16" ht="22.5" x14ac:dyDescent="0.25">
      <c r="A29" s="17" t="s">
        <v>50</v>
      </c>
      <c r="B29" s="15" t="s">
        <v>51</v>
      </c>
      <c r="C29" s="11" t="s">
        <v>33</v>
      </c>
      <c r="D29" s="11" t="s">
        <v>33</v>
      </c>
      <c r="E29" s="11" t="s">
        <v>33</v>
      </c>
      <c r="F29" s="11" t="s">
        <v>33</v>
      </c>
      <c r="G29" s="11" t="s">
        <v>33</v>
      </c>
      <c r="H29" s="11" t="s">
        <v>33</v>
      </c>
      <c r="I29" s="11" t="s">
        <v>33</v>
      </c>
      <c r="J29" s="11" t="s">
        <v>33</v>
      </c>
      <c r="K29" s="11" t="s">
        <v>33</v>
      </c>
      <c r="L29" s="11" t="s">
        <v>33</v>
      </c>
      <c r="M29" s="11" t="s">
        <v>33</v>
      </c>
      <c r="N29" s="11" t="s">
        <v>33</v>
      </c>
      <c r="O29" s="11" t="s">
        <v>33</v>
      </c>
      <c r="P29" s="11" t="s">
        <v>33</v>
      </c>
    </row>
    <row r="30" spans="1:16" ht="15" x14ac:dyDescent="0.25">
      <c r="A30" s="17" t="s">
        <v>52</v>
      </c>
      <c r="B30" s="15" t="s">
        <v>53</v>
      </c>
      <c r="C30" s="11" t="s">
        <v>33</v>
      </c>
      <c r="D30" s="11" t="s">
        <v>54</v>
      </c>
      <c r="E30" s="11" t="s">
        <v>33</v>
      </c>
      <c r="F30" s="11" t="s">
        <v>55</v>
      </c>
      <c r="G30" s="21" t="s">
        <v>56</v>
      </c>
      <c r="H30" s="11" t="s">
        <v>33</v>
      </c>
      <c r="I30" s="11" t="s">
        <v>33</v>
      </c>
      <c r="J30" s="11" t="s">
        <v>33</v>
      </c>
      <c r="K30" s="11" t="s">
        <v>54</v>
      </c>
      <c r="L30" s="11"/>
      <c r="M30" s="11" t="s">
        <v>55</v>
      </c>
      <c r="N30" s="21" t="s">
        <v>56</v>
      </c>
      <c r="O30" s="11" t="s">
        <v>33</v>
      </c>
      <c r="P30" s="11" t="s">
        <v>33</v>
      </c>
    </row>
    <row r="31" spans="1:16" ht="15" x14ac:dyDescent="0.25">
      <c r="A31" s="17" t="s">
        <v>57</v>
      </c>
      <c r="B31" s="15" t="s">
        <v>58</v>
      </c>
      <c r="C31" s="11" t="s">
        <v>33</v>
      </c>
      <c r="D31" s="11" t="s">
        <v>54</v>
      </c>
      <c r="E31" s="11" t="s">
        <v>33</v>
      </c>
      <c r="F31" s="11" t="s">
        <v>55</v>
      </c>
      <c r="G31" s="21" t="s">
        <v>56</v>
      </c>
      <c r="H31" s="11" t="s">
        <v>33</v>
      </c>
      <c r="I31" s="11" t="s">
        <v>33</v>
      </c>
      <c r="J31" s="11" t="s">
        <v>33</v>
      </c>
      <c r="K31" s="11" t="s">
        <v>54</v>
      </c>
      <c r="L31" s="11"/>
      <c r="M31" s="11" t="s">
        <v>55</v>
      </c>
      <c r="N31" s="21" t="s">
        <v>56</v>
      </c>
      <c r="O31" s="11" t="s">
        <v>33</v>
      </c>
      <c r="P31" s="11" t="s">
        <v>33</v>
      </c>
    </row>
    <row r="32" spans="1:16" ht="15" x14ac:dyDescent="0.25">
      <c r="A32" s="17"/>
      <c r="B32" s="15" t="s">
        <v>49</v>
      </c>
      <c r="C32" s="11"/>
      <c r="D32" s="11"/>
      <c r="E32" s="11"/>
      <c r="F32" s="11"/>
      <c r="G32" s="21"/>
      <c r="H32" s="19"/>
      <c r="I32" s="20"/>
      <c r="J32" s="11"/>
      <c r="K32" s="11"/>
      <c r="L32" s="11"/>
      <c r="M32" s="11"/>
      <c r="N32" s="21"/>
      <c r="O32" s="19"/>
      <c r="P32" s="20"/>
    </row>
    <row r="33" spans="1:17" ht="15" x14ac:dyDescent="0.25">
      <c r="A33" s="17" t="s">
        <v>59</v>
      </c>
      <c r="B33" s="15" t="s">
        <v>60</v>
      </c>
      <c r="C33" s="11" t="s">
        <v>33</v>
      </c>
      <c r="D33" s="11" t="s">
        <v>33</v>
      </c>
      <c r="E33" s="11" t="s">
        <v>33</v>
      </c>
      <c r="F33" s="11" t="s">
        <v>33</v>
      </c>
      <c r="G33" s="11" t="s">
        <v>33</v>
      </c>
      <c r="H33" s="11" t="s">
        <v>33</v>
      </c>
      <c r="I33" s="11" t="s">
        <v>33</v>
      </c>
      <c r="J33" s="11" t="s">
        <v>33</v>
      </c>
      <c r="K33" s="11" t="s">
        <v>33</v>
      </c>
      <c r="L33" s="11" t="s">
        <v>33</v>
      </c>
      <c r="M33" s="11" t="s">
        <v>33</v>
      </c>
      <c r="N33" s="11" t="s">
        <v>33</v>
      </c>
      <c r="O33" s="11" t="s">
        <v>33</v>
      </c>
      <c r="P33" s="11" t="s">
        <v>33</v>
      </c>
    </row>
    <row r="34" spans="1:17" ht="22.5" x14ac:dyDescent="0.25">
      <c r="A34" s="17" t="s">
        <v>61</v>
      </c>
      <c r="B34" s="15" t="s">
        <v>62</v>
      </c>
      <c r="C34" s="11" t="s">
        <v>33</v>
      </c>
      <c r="D34" s="11" t="s">
        <v>63</v>
      </c>
      <c r="E34" s="11" t="s">
        <v>33</v>
      </c>
      <c r="F34" s="11" t="s">
        <v>64</v>
      </c>
      <c r="G34" s="21" t="s">
        <v>65</v>
      </c>
      <c r="H34" s="11" t="s">
        <v>33</v>
      </c>
      <c r="I34" s="11" t="s">
        <v>33</v>
      </c>
      <c r="J34" s="11" t="s">
        <v>33</v>
      </c>
      <c r="K34" s="11" t="s">
        <v>63</v>
      </c>
      <c r="L34" s="11" t="s">
        <v>33</v>
      </c>
      <c r="M34" s="11" t="s">
        <v>64</v>
      </c>
      <c r="N34" s="21" t="s">
        <v>65</v>
      </c>
      <c r="O34" s="11" t="s">
        <v>33</v>
      </c>
      <c r="P34" s="11" t="s">
        <v>33</v>
      </c>
    </row>
    <row r="35" spans="1:17" ht="22.5" x14ac:dyDescent="0.25">
      <c r="A35" s="17" t="s">
        <v>66</v>
      </c>
      <c r="B35" s="15" t="s">
        <v>67</v>
      </c>
      <c r="C35" s="11" t="s">
        <v>33</v>
      </c>
      <c r="D35" s="11" t="s">
        <v>63</v>
      </c>
      <c r="E35" s="11" t="s">
        <v>33</v>
      </c>
      <c r="F35" s="11" t="s">
        <v>64</v>
      </c>
      <c r="G35" s="21" t="s">
        <v>65</v>
      </c>
      <c r="H35" s="11" t="s">
        <v>33</v>
      </c>
      <c r="I35" s="11" t="s">
        <v>33</v>
      </c>
      <c r="J35" s="11" t="s">
        <v>33</v>
      </c>
      <c r="K35" s="11" t="s">
        <v>63</v>
      </c>
      <c r="L35" s="11" t="s">
        <v>33</v>
      </c>
      <c r="M35" s="11" t="s">
        <v>64</v>
      </c>
      <c r="N35" s="21" t="s">
        <v>65</v>
      </c>
      <c r="O35" s="11" t="s">
        <v>33</v>
      </c>
      <c r="P35" s="11" t="s">
        <v>33</v>
      </c>
    </row>
    <row r="36" spans="1:17" ht="15" x14ac:dyDescent="0.25">
      <c r="A36" s="17"/>
      <c r="B36" s="15" t="s">
        <v>49</v>
      </c>
      <c r="C36" s="22"/>
      <c r="D36" s="11"/>
      <c r="E36" s="19"/>
      <c r="F36" s="11"/>
      <c r="G36" s="21"/>
      <c r="H36" s="19"/>
      <c r="I36" s="20"/>
      <c r="J36" s="22"/>
      <c r="K36" s="11"/>
      <c r="L36" s="19"/>
      <c r="M36" s="11"/>
      <c r="N36" s="21"/>
      <c r="O36" s="19"/>
      <c r="P36" s="20"/>
    </row>
    <row r="37" spans="1:17" ht="22.5" x14ac:dyDescent="0.25">
      <c r="A37" s="23">
        <v>4</v>
      </c>
      <c r="B37" s="24" t="s">
        <v>68</v>
      </c>
      <c r="C37" s="25" t="s">
        <v>69</v>
      </c>
      <c r="D37" s="25" t="s">
        <v>70</v>
      </c>
      <c r="E37" s="26">
        <f>E38/0.6</f>
        <v>1.7016666666666667</v>
      </c>
      <c r="F37" s="26" t="s">
        <v>71</v>
      </c>
      <c r="G37" s="27" t="s">
        <v>72</v>
      </c>
      <c r="H37" s="28">
        <v>2.1070000000000002</v>
      </c>
      <c r="I37" s="29">
        <f>H37*E37*1000</f>
        <v>3585.4116666666669</v>
      </c>
      <c r="J37" s="25" t="s">
        <v>33</v>
      </c>
      <c r="K37" s="25" t="s">
        <v>73</v>
      </c>
      <c r="L37" s="26" t="s">
        <v>74</v>
      </c>
      <c r="M37" s="26" t="s">
        <v>71</v>
      </c>
      <c r="N37" s="27" t="s">
        <v>75</v>
      </c>
      <c r="O37" s="30"/>
      <c r="P37" s="31"/>
      <c r="Q37" s="32"/>
    </row>
    <row r="38" spans="1:17" ht="22.5" x14ac:dyDescent="0.25">
      <c r="A38" s="23">
        <v>5</v>
      </c>
      <c r="B38" s="24" t="s">
        <v>76</v>
      </c>
      <c r="C38" s="25" t="s">
        <v>69</v>
      </c>
      <c r="D38" s="25" t="s">
        <v>33</v>
      </c>
      <c r="E38" s="26">
        <f>E39+E40+E41+E42+E43+E44+E45+E46</f>
        <v>1.0209999999999999</v>
      </c>
      <c r="F38" s="26" t="s">
        <v>71</v>
      </c>
      <c r="G38" s="27" t="s">
        <v>77</v>
      </c>
      <c r="H38" s="28" t="s">
        <v>33</v>
      </c>
      <c r="I38" s="28" t="s">
        <v>33</v>
      </c>
      <c r="J38" s="25" t="s">
        <v>33</v>
      </c>
      <c r="K38" s="25" t="s">
        <v>33</v>
      </c>
      <c r="L38" s="26" t="s">
        <v>78</v>
      </c>
      <c r="M38" s="26" t="s">
        <v>71</v>
      </c>
      <c r="N38" s="27" t="s">
        <v>77</v>
      </c>
      <c r="O38" s="28" t="s">
        <v>33</v>
      </c>
      <c r="P38" s="28" t="s">
        <v>33</v>
      </c>
      <c r="Q38" s="32"/>
    </row>
    <row r="39" spans="1:17" ht="22.5" x14ac:dyDescent="0.25">
      <c r="A39" s="23" t="s">
        <v>79</v>
      </c>
      <c r="B39" s="24" t="s">
        <v>35</v>
      </c>
      <c r="C39" s="25" t="s">
        <v>80</v>
      </c>
      <c r="D39" s="25" t="s">
        <v>81</v>
      </c>
      <c r="E39" s="26">
        <v>0.3</v>
      </c>
      <c r="F39" s="26" t="s">
        <v>71</v>
      </c>
      <c r="G39" s="27" t="s">
        <v>82</v>
      </c>
      <c r="H39" s="28" t="s">
        <v>33</v>
      </c>
      <c r="I39" s="28" t="s">
        <v>33</v>
      </c>
      <c r="J39" s="25" t="s">
        <v>33</v>
      </c>
      <c r="K39" s="25" t="s">
        <v>33</v>
      </c>
      <c r="L39" s="25" t="s">
        <v>33</v>
      </c>
      <c r="M39" s="26" t="s">
        <v>71</v>
      </c>
      <c r="N39" s="27" t="s">
        <v>77</v>
      </c>
      <c r="O39" s="28" t="s">
        <v>33</v>
      </c>
      <c r="P39" s="28" t="s">
        <v>33</v>
      </c>
      <c r="Q39" s="32"/>
    </row>
    <row r="40" spans="1:17" ht="22.5" x14ac:dyDescent="0.25">
      <c r="A40" s="23" t="s">
        <v>83</v>
      </c>
      <c r="B40" s="24" t="s">
        <v>41</v>
      </c>
      <c r="C40" s="25" t="s">
        <v>80</v>
      </c>
      <c r="D40" s="25" t="s">
        <v>84</v>
      </c>
      <c r="E40" s="26">
        <v>0.3</v>
      </c>
      <c r="F40" s="26" t="s">
        <v>71</v>
      </c>
      <c r="G40" s="27" t="s">
        <v>82</v>
      </c>
      <c r="H40" s="28" t="s">
        <v>33</v>
      </c>
      <c r="I40" s="28" t="s">
        <v>33</v>
      </c>
      <c r="J40" s="25"/>
      <c r="K40" s="25" t="s">
        <v>33</v>
      </c>
      <c r="L40" s="25" t="s">
        <v>33</v>
      </c>
      <c r="M40" s="26" t="s">
        <v>71</v>
      </c>
      <c r="N40" s="27" t="s">
        <v>77</v>
      </c>
      <c r="O40" s="28" t="s">
        <v>33</v>
      </c>
      <c r="P40" s="28" t="s">
        <v>33</v>
      </c>
      <c r="Q40" s="32"/>
    </row>
    <row r="41" spans="1:17" ht="15" x14ac:dyDescent="0.25">
      <c r="A41" s="23" t="s">
        <v>85</v>
      </c>
      <c r="B41" s="24" t="s">
        <v>44</v>
      </c>
      <c r="C41" s="25" t="s">
        <v>80</v>
      </c>
      <c r="D41" s="25" t="s">
        <v>86</v>
      </c>
      <c r="E41" s="26">
        <v>3.5999999999999997E-2</v>
      </c>
      <c r="F41" s="26" t="s">
        <v>71</v>
      </c>
      <c r="G41" s="27" t="s">
        <v>87</v>
      </c>
      <c r="H41" s="28" t="s">
        <v>33</v>
      </c>
      <c r="I41" s="28" t="s">
        <v>33</v>
      </c>
      <c r="J41" s="25"/>
      <c r="K41" s="25" t="s">
        <v>33</v>
      </c>
      <c r="L41" s="25" t="s">
        <v>33</v>
      </c>
      <c r="M41" s="26" t="s">
        <v>71</v>
      </c>
      <c r="N41" s="27" t="s">
        <v>77</v>
      </c>
      <c r="O41" s="28" t="s">
        <v>33</v>
      </c>
      <c r="P41" s="28" t="s">
        <v>33</v>
      </c>
      <c r="Q41" s="32"/>
    </row>
    <row r="42" spans="1:17" ht="15" x14ac:dyDescent="0.25">
      <c r="A42" s="23" t="s">
        <v>88</v>
      </c>
      <c r="B42" s="24" t="s">
        <v>48</v>
      </c>
      <c r="C42" s="25" t="s">
        <v>80</v>
      </c>
      <c r="D42" s="25" t="s">
        <v>89</v>
      </c>
      <c r="E42" s="26">
        <v>3.5999999999999997E-2</v>
      </c>
      <c r="F42" s="26" t="s">
        <v>71</v>
      </c>
      <c r="G42" s="27" t="s">
        <v>87</v>
      </c>
      <c r="H42" s="28" t="s">
        <v>33</v>
      </c>
      <c r="I42" s="28" t="s">
        <v>33</v>
      </c>
      <c r="J42" s="25"/>
      <c r="K42" s="25" t="s">
        <v>33</v>
      </c>
      <c r="L42" s="25" t="s">
        <v>33</v>
      </c>
      <c r="M42" s="26" t="s">
        <v>71</v>
      </c>
      <c r="N42" s="27" t="s">
        <v>77</v>
      </c>
      <c r="O42" s="28" t="s">
        <v>33</v>
      </c>
      <c r="P42" s="28" t="s">
        <v>33</v>
      </c>
      <c r="Q42" s="32"/>
    </row>
    <row r="43" spans="1:17" ht="15" x14ac:dyDescent="0.25">
      <c r="A43" s="23" t="s">
        <v>90</v>
      </c>
      <c r="B43" s="24" t="s">
        <v>53</v>
      </c>
      <c r="C43" s="25" t="s">
        <v>33</v>
      </c>
      <c r="D43" s="25" t="s">
        <v>33</v>
      </c>
      <c r="E43" s="26">
        <v>0</v>
      </c>
      <c r="F43" s="26" t="s">
        <v>71</v>
      </c>
      <c r="G43" s="27" t="s">
        <v>77</v>
      </c>
      <c r="H43" s="28" t="s">
        <v>33</v>
      </c>
      <c r="I43" s="28" t="s">
        <v>33</v>
      </c>
      <c r="J43" s="25"/>
      <c r="K43" s="25" t="s">
        <v>33</v>
      </c>
      <c r="L43" s="25" t="s">
        <v>33</v>
      </c>
      <c r="M43" s="26" t="s">
        <v>71</v>
      </c>
      <c r="N43" s="27" t="s">
        <v>77</v>
      </c>
      <c r="O43" s="28" t="s">
        <v>33</v>
      </c>
      <c r="P43" s="28" t="s">
        <v>33</v>
      </c>
      <c r="Q43" s="32"/>
    </row>
    <row r="44" spans="1:17" ht="15" x14ac:dyDescent="0.25">
      <c r="A44" s="23" t="s">
        <v>91</v>
      </c>
      <c r="B44" s="24" t="s">
        <v>58</v>
      </c>
      <c r="C44" s="25" t="s">
        <v>33</v>
      </c>
      <c r="D44" s="25" t="s">
        <v>33</v>
      </c>
      <c r="E44" s="26">
        <v>0</v>
      </c>
      <c r="F44" s="26" t="s">
        <v>71</v>
      </c>
      <c r="G44" s="27" t="s">
        <v>77</v>
      </c>
      <c r="H44" s="28" t="s">
        <v>33</v>
      </c>
      <c r="I44" s="28" t="s">
        <v>33</v>
      </c>
      <c r="J44" s="25"/>
      <c r="K44" s="25" t="s">
        <v>33</v>
      </c>
      <c r="L44" s="25" t="s">
        <v>33</v>
      </c>
      <c r="M44" s="26" t="s">
        <v>71</v>
      </c>
      <c r="N44" s="27" t="s">
        <v>77</v>
      </c>
      <c r="O44" s="28" t="s">
        <v>33</v>
      </c>
      <c r="P44" s="28" t="s">
        <v>33</v>
      </c>
      <c r="Q44" s="32"/>
    </row>
    <row r="45" spans="1:17" ht="45" x14ac:dyDescent="0.25">
      <c r="A45" s="23" t="s">
        <v>92</v>
      </c>
      <c r="B45" s="24" t="s">
        <v>93</v>
      </c>
      <c r="C45" s="25" t="s">
        <v>94</v>
      </c>
      <c r="D45" s="25" t="s">
        <v>95</v>
      </c>
      <c r="E45" s="26">
        <v>0.34899999999999998</v>
      </c>
      <c r="F45" s="26" t="s">
        <v>71</v>
      </c>
      <c r="G45" s="27" t="s">
        <v>96</v>
      </c>
      <c r="H45" s="28" t="s">
        <v>33</v>
      </c>
      <c r="I45" s="28" t="s">
        <v>33</v>
      </c>
      <c r="J45" s="25"/>
      <c r="K45" s="25" t="s">
        <v>97</v>
      </c>
      <c r="L45" s="25" t="s">
        <v>33</v>
      </c>
      <c r="M45" s="26" t="s">
        <v>71</v>
      </c>
      <c r="N45" s="27" t="s">
        <v>77</v>
      </c>
      <c r="O45" s="28" t="s">
        <v>33</v>
      </c>
      <c r="P45" s="28" t="s">
        <v>33</v>
      </c>
      <c r="Q45" s="32"/>
    </row>
    <row r="46" spans="1:17" ht="15" x14ac:dyDescent="0.25">
      <c r="A46" s="23" t="s">
        <v>98</v>
      </c>
      <c r="B46" s="24" t="s">
        <v>99</v>
      </c>
      <c r="C46" s="25"/>
      <c r="D46" s="25"/>
      <c r="E46" s="26"/>
      <c r="F46" s="26" t="s">
        <v>71</v>
      </c>
      <c r="G46" s="27"/>
      <c r="H46" s="28" t="s">
        <v>33</v>
      </c>
      <c r="I46" s="28" t="s">
        <v>33</v>
      </c>
      <c r="J46" s="25"/>
      <c r="K46" s="25" t="s">
        <v>100</v>
      </c>
      <c r="L46" s="25" t="s">
        <v>33</v>
      </c>
      <c r="M46" s="26" t="s">
        <v>71</v>
      </c>
      <c r="N46" s="27" t="s">
        <v>77</v>
      </c>
      <c r="O46" s="28" t="s">
        <v>33</v>
      </c>
      <c r="P46" s="28" t="s">
        <v>33</v>
      </c>
      <c r="Q46" s="32"/>
    </row>
    <row r="47" spans="1:17" ht="15" x14ac:dyDescent="0.25">
      <c r="A47" s="23">
        <v>6</v>
      </c>
      <c r="B47" s="24" t="s">
        <v>101</v>
      </c>
      <c r="C47" s="25" t="s">
        <v>33</v>
      </c>
      <c r="D47" s="25" t="s">
        <v>102</v>
      </c>
      <c r="E47" s="25" t="s">
        <v>33</v>
      </c>
      <c r="F47" s="25" t="s">
        <v>55</v>
      </c>
      <c r="G47" s="27" t="s">
        <v>103</v>
      </c>
      <c r="H47" s="30"/>
      <c r="I47" s="31"/>
      <c r="J47" s="25"/>
      <c r="K47" s="25" t="s">
        <v>102</v>
      </c>
      <c r="L47" s="25" t="s">
        <v>33</v>
      </c>
      <c r="M47" s="25" t="s">
        <v>55</v>
      </c>
      <c r="N47" s="27" t="s">
        <v>103</v>
      </c>
      <c r="O47" s="28" t="s">
        <v>33</v>
      </c>
      <c r="P47" s="28" t="s">
        <v>33</v>
      </c>
      <c r="Q47" s="32"/>
    </row>
    <row r="48" spans="1:17" ht="15" x14ac:dyDescent="0.25">
      <c r="A48" s="23">
        <v>7</v>
      </c>
      <c r="B48" s="24" t="s">
        <v>104</v>
      </c>
      <c r="C48" s="25" t="s">
        <v>33</v>
      </c>
      <c r="D48" s="25" t="s">
        <v>105</v>
      </c>
      <c r="E48" s="25" t="s">
        <v>33</v>
      </c>
      <c r="F48" s="25" t="s">
        <v>55</v>
      </c>
      <c r="G48" s="27" t="s">
        <v>106</v>
      </c>
      <c r="H48" s="30"/>
      <c r="I48" s="31"/>
      <c r="J48" s="25"/>
      <c r="K48" s="25" t="s">
        <v>105</v>
      </c>
      <c r="L48" s="25" t="s">
        <v>33</v>
      </c>
      <c r="M48" s="25" t="s">
        <v>55</v>
      </c>
      <c r="N48" s="27" t="s">
        <v>106</v>
      </c>
      <c r="O48" s="28" t="s">
        <v>33</v>
      </c>
      <c r="P48" s="28" t="s">
        <v>33</v>
      </c>
      <c r="Q48" s="32"/>
    </row>
    <row r="49" spans="1:17" ht="22.5" x14ac:dyDescent="0.25">
      <c r="A49" s="23"/>
      <c r="B49" s="24" t="s">
        <v>107</v>
      </c>
      <c r="C49" s="25" t="s">
        <v>33</v>
      </c>
      <c r="D49" s="25" t="s">
        <v>33</v>
      </c>
      <c r="E49" s="25" t="s">
        <v>33</v>
      </c>
      <c r="F49" s="25" t="s">
        <v>33</v>
      </c>
      <c r="G49" s="25" t="s">
        <v>33</v>
      </c>
      <c r="H49" s="25" t="s">
        <v>33</v>
      </c>
      <c r="I49" s="33">
        <f>I37</f>
        <v>3585.4116666666669</v>
      </c>
      <c r="J49" s="25" t="s">
        <v>33</v>
      </c>
      <c r="K49" s="25" t="s">
        <v>33</v>
      </c>
      <c r="L49" s="25" t="s">
        <v>33</v>
      </c>
      <c r="M49" s="25" t="s">
        <v>33</v>
      </c>
      <c r="N49" s="25" t="s">
        <v>33</v>
      </c>
      <c r="O49" s="25" t="s">
        <v>33</v>
      </c>
      <c r="P49" s="28" t="s">
        <v>33</v>
      </c>
      <c r="Q49" s="32"/>
    </row>
    <row r="50" spans="1:17" x14ac:dyDescent="0.25">
      <c r="A50" s="41"/>
      <c r="B50" s="41"/>
      <c r="C50" s="41"/>
      <c r="D50" s="41"/>
      <c r="E50" s="41"/>
      <c r="F50" s="41"/>
      <c r="G50" s="41"/>
      <c r="H50" s="34"/>
      <c r="I50" s="35"/>
      <c r="J50" s="36"/>
      <c r="K50" s="36"/>
      <c r="L50" s="36"/>
      <c r="M50" s="36"/>
      <c r="N50" s="36"/>
      <c r="O50" s="36"/>
      <c r="P50" s="36"/>
    </row>
    <row r="51" spans="1:17" x14ac:dyDescent="0.25">
      <c r="A51" s="42"/>
      <c r="B51" s="42"/>
      <c r="C51" s="42"/>
      <c r="D51" s="42"/>
      <c r="E51" s="42"/>
      <c r="F51" s="42"/>
      <c r="G51" s="42"/>
    </row>
    <row r="52" spans="1:17" x14ac:dyDescent="0.25">
      <c r="B52" s="38"/>
    </row>
    <row r="56" spans="1:17" x14ac:dyDescent="0.25">
      <c r="B56" s="38"/>
    </row>
  </sheetData>
  <mergeCells count="25">
    <mergeCell ref="A15:P15"/>
    <mergeCell ref="A4:P4"/>
    <mergeCell ref="A5:P5"/>
    <mergeCell ref="A6:P6"/>
    <mergeCell ref="A7:P7"/>
    <mergeCell ref="A8:P8"/>
    <mergeCell ref="A9:P9"/>
    <mergeCell ref="A10:P10"/>
    <mergeCell ref="A11:P11"/>
    <mergeCell ref="A12:P12"/>
    <mergeCell ref="A13:P13"/>
    <mergeCell ref="A14:P14"/>
    <mergeCell ref="N19:P19"/>
    <mergeCell ref="A50:G50"/>
    <mergeCell ref="A51:G51"/>
    <mergeCell ref="A16:P16"/>
    <mergeCell ref="A17:A20"/>
    <mergeCell ref="B17:B20"/>
    <mergeCell ref="C17:I17"/>
    <mergeCell ref="J17:P17"/>
    <mergeCell ref="C18:I18"/>
    <mergeCell ref="J18:P18"/>
    <mergeCell ref="C19:F19"/>
    <mergeCell ref="G19:I19"/>
    <mergeCell ref="J19:M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sqref="A1:P1048576"/>
    </sheetView>
  </sheetViews>
  <sheetFormatPr defaultRowHeight="15.75" x14ac:dyDescent="0.25"/>
  <cols>
    <col min="1" max="1" width="12.5703125" style="1" customWidth="1"/>
    <col min="2" max="2" width="30.140625" style="2" customWidth="1"/>
    <col min="3" max="3" width="16" style="3" customWidth="1"/>
    <col min="4" max="4" width="26.85546875" style="2" customWidth="1"/>
    <col min="5" max="5" width="15.5703125" style="3" customWidth="1"/>
    <col min="6" max="6" width="12.42578125" style="3" customWidth="1"/>
    <col min="7" max="7" width="15.85546875" style="37" customWidth="1"/>
    <col min="8" max="8" width="19.140625" style="37" customWidth="1"/>
    <col min="9" max="9" width="17.28515625" style="5" customWidth="1"/>
    <col min="10" max="10" width="16" style="6" customWidth="1"/>
    <col min="11" max="11" width="25.5703125" style="6" customWidth="1"/>
    <col min="12" max="12" width="15.42578125" style="6" customWidth="1"/>
    <col min="13" max="13" width="12.42578125" style="6" customWidth="1"/>
    <col min="14" max="14" width="15.85546875" style="6" customWidth="1"/>
    <col min="15" max="15" width="19.140625" style="6" customWidth="1"/>
    <col min="16" max="16" width="17.28515625" style="6" customWidth="1"/>
  </cols>
  <sheetData>
    <row r="1" spans="1:16" x14ac:dyDescent="0.25">
      <c r="A1" s="58"/>
      <c r="B1" s="59"/>
      <c r="C1" s="60"/>
      <c r="D1" s="61"/>
      <c r="E1" s="61"/>
      <c r="F1" s="61"/>
      <c r="G1" s="62"/>
      <c r="H1" s="62"/>
      <c r="I1" s="63"/>
      <c r="J1" s="5"/>
      <c r="M1" s="64"/>
      <c r="N1" s="64"/>
      <c r="O1" s="64"/>
      <c r="P1" s="64"/>
    </row>
    <row r="2" spans="1:16" ht="15" x14ac:dyDescent="0.25">
      <c r="A2" s="65" t="s">
        <v>108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5" x14ac:dyDescent="0.25">
      <c r="A3" s="44" t="s">
        <v>15</v>
      </c>
      <c r="B3" s="39" t="s">
        <v>16</v>
      </c>
      <c r="C3" s="45" t="s">
        <v>17</v>
      </c>
      <c r="D3" s="45"/>
      <c r="E3" s="45"/>
      <c r="F3" s="45"/>
      <c r="G3" s="45"/>
      <c r="H3" s="45"/>
      <c r="I3" s="45"/>
      <c r="J3" s="45" t="s">
        <v>18</v>
      </c>
      <c r="K3" s="45"/>
      <c r="L3" s="45"/>
      <c r="M3" s="45"/>
      <c r="N3" s="45"/>
      <c r="O3" s="45"/>
      <c r="P3" s="45"/>
    </row>
    <row r="4" spans="1:16" ht="15" x14ac:dyDescent="0.25">
      <c r="A4" s="44"/>
      <c r="B4" s="39"/>
      <c r="C4" s="39" t="s">
        <v>20</v>
      </c>
      <c r="D4" s="39"/>
      <c r="E4" s="39"/>
      <c r="F4" s="39"/>
      <c r="G4" s="39"/>
      <c r="H4" s="39"/>
      <c r="I4" s="39"/>
      <c r="J4" s="39" t="s">
        <v>20</v>
      </c>
      <c r="K4" s="39"/>
      <c r="L4" s="39"/>
      <c r="M4" s="39"/>
      <c r="N4" s="39"/>
      <c r="O4" s="39"/>
      <c r="P4" s="39"/>
    </row>
    <row r="5" spans="1:16" ht="15" x14ac:dyDescent="0.25">
      <c r="A5" s="44"/>
      <c r="B5" s="39"/>
      <c r="C5" s="39" t="s">
        <v>21</v>
      </c>
      <c r="D5" s="39"/>
      <c r="E5" s="39"/>
      <c r="F5" s="39"/>
      <c r="G5" s="39" t="s">
        <v>22</v>
      </c>
      <c r="H5" s="40"/>
      <c r="I5" s="40"/>
      <c r="J5" s="39" t="s">
        <v>21</v>
      </c>
      <c r="K5" s="39"/>
      <c r="L5" s="39"/>
      <c r="M5" s="39"/>
      <c r="N5" s="39" t="s">
        <v>22</v>
      </c>
      <c r="O5" s="40"/>
      <c r="P5" s="40"/>
    </row>
    <row r="6" spans="1:16" ht="33.75" x14ac:dyDescent="0.25">
      <c r="A6" s="44"/>
      <c r="B6" s="39"/>
      <c r="C6" s="11" t="s">
        <v>23</v>
      </c>
      <c r="D6" s="11" t="s">
        <v>24</v>
      </c>
      <c r="E6" s="11" t="s">
        <v>25</v>
      </c>
      <c r="F6" s="11" t="s">
        <v>26</v>
      </c>
      <c r="G6" s="11" t="s">
        <v>27</v>
      </c>
      <c r="H6" s="11" t="s">
        <v>28</v>
      </c>
      <c r="I6" s="12" t="s">
        <v>29</v>
      </c>
      <c r="J6" s="11" t="s">
        <v>23</v>
      </c>
      <c r="K6" s="11" t="s">
        <v>24</v>
      </c>
      <c r="L6" s="11" t="s">
        <v>25</v>
      </c>
      <c r="M6" s="11" t="s">
        <v>26</v>
      </c>
      <c r="N6" s="11" t="s">
        <v>27</v>
      </c>
      <c r="O6" s="11" t="s">
        <v>30</v>
      </c>
      <c r="P6" s="12" t="s">
        <v>29</v>
      </c>
    </row>
    <row r="7" spans="1:16" ht="15" x14ac:dyDescent="0.25">
      <c r="A7" s="13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2">
        <v>9</v>
      </c>
      <c r="J7" s="11">
        <v>10</v>
      </c>
      <c r="K7" s="12">
        <v>11</v>
      </c>
      <c r="L7" s="11">
        <v>12</v>
      </c>
      <c r="M7" s="12">
        <v>13</v>
      </c>
      <c r="N7" s="11">
        <v>14</v>
      </c>
      <c r="O7" s="12">
        <v>15</v>
      </c>
      <c r="P7" s="11">
        <v>16</v>
      </c>
    </row>
    <row r="8" spans="1:16" ht="22.5" x14ac:dyDescent="0.25">
      <c r="A8" s="13">
        <v>1</v>
      </c>
      <c r="B8" s="14" t="s">
        <v>109</v>
      </c>
      <c r="C8" s="11" t="s">
        <v>33</v>
      </c>
      <c r="D8" s="11" t="s">
        <v>33</v>
      </c>
      <c r="E8" s="11" t="s">
        <v>33</v>
      </c>
      <c r="F8" s="11" t="s">
        <v>33</v>
      </c>
      <c r="G8" s="11" t="s">
        <v>33</v>
      </c>
      <c r="H8" s="11" t="s">
        <v>33</v>
      </c>
      <c r="I8" s="11" t="s">
        <v>33</v>
      </c>
      <c r="J8" s="11" t="s">
        <v>33</v>
      </c>
      <c r="K8" s="11" t="s">
        <v>33</v>
      </c>
      <c r="L8" s="11" t="s">
        <v>33</v>
      </c>
      <c r="M8" s="11" t="s">
        <v>33</v>
      </c>
      <c r="N8" s="11" t="s">
        <v>33</v>
      </c>
      <c r="O8" s="11" t="s">
        <v>33</v>
      </c>
      <c r="P8" s="11" t="s">
        <v>33</v>
      </c>
    </row>
    <row r="9" spans="1:16" ht="33.75" x14ac:dyDescent="0.25">
      <c r="A9" s="13" t="s">
        <v>34</v>
      </c>
      <c r="B9" s="15" t="s">
        <v>35</v>
      </c>
      <c r="C9" s="11" t="s">
        <v>33</v>
      </c>
      <c r="D9" s="11" t="s">
        <v>39</v>
      </c>
      <c r="E9" s="11" t="s">
        <v>33</v>
      </c>
      <c r="F9" s="11" t="s">
        <v>37</v>
      </c>
      <c r="G9" s="16" t="s">
        <v>38</v>
      </c>
      <c r="H9" s="11" t="s">
        <v>33</v>
      </c>
      <c r="I9" s="11" t="s">
        <v>33</v>
      </c>
      <c r="J9" s="11" t="s">
        <v>33</v>
      </c>
      <c r="K9" s="11" t="s">
        <v>39</v>
      </c>
      <c r="L9" s="11" t="s">
        <v>33</v>
      </c>
      <c r="M9" s="11" t="s">
        <v>37</v>
      </c>
      <c r="N9" s="16" t="s">
        <v>38</v>
      </c>
      <c r="O9" s="11" t="s">
        <v>33</v>
      </c>
      <c r="P9" s="11" t="s">
        <v>33</v>
      </c>
    </row>
    <row r="10" spans="1:16" ht="33.75" x14ac:dyDescent="0.25">
      <c r="A10" s="13" t="s">
        <v>40</v>
      </c>
      <c r="B10" s="15" t="s">
        <v>41</v>
      </c>
      <c r="C10" s="11" t="s">
        <v>33</v>
      </c>
      <c r="D10" s="11" t="s">
        <v>39</v>
      </c>
      <c r="E10" s="11" t="s">
        <v>33</v>
      </c>
      <c r="F10" s="11" t="s">
        <v>37</v>
      </c>
      <c r="G10" s="16" t="s">
        <v>38</v>
      </c>
      <c r="H10" s="11" t="s">
        <v>33</v>
      </c>
      <c r="I10" s="11" t="s">
        <v>33</v>
      </c>
      <c r="J10" s="11" t="s">
        <v>33</v>
      </c>
      <c r="K10" s="11" t="s">
        <v>39</v>
      </c>
      <c r="L10" s="11" t="s">
        <v>33</v>
      </c>
      <c r="M10" s="11" t="s">
        <v>37</v>
      </c>
      <c r="N10" s="16" t="s">
        <v>38</v>
      </c>
      <c r="O10" s="11" t="s">
        <v>33</v>
      </c>
      <c r="P10" s="11" t="s">
        <v>33</v>
      </c>
    </row>
    <row r="11" spans="1:16" ht="33.75" x14ac:dyDescent="0.25">
      <c r="A11" s="17">
        <v>2</v>
      </c>
      <c r="B11" s="14" t="s">
        <v>42</v>
      </c>
      <c r="C11" s="11" t="s">
        <v>33</v>
      </c>
      <c r="D11" s="11" t="s">
        <v>33</v>
      </c>
      <c r="E11" s="11" t="s">
        <v>33</v>
      </c>
      <c r="F11" s="11" t="s">
        <v>33</v>
      </c>
      <c r="G11" s="11" t="s">
        <v>33</v>
      </c>
      <c r="H11" s="11" t="s">
        <v>33</v>
      </c>
      <c r="I11" s="11" t="s">
        <v>33</v>
      </c>
      <c r="J11" s="11" t="s">
        <v>33</v>
      </c>
      <c r="K11" s="11" t="s">
        <v>33</v>
      </c>
      <c r="L11" s="11" t="s">
        <v>33</v>
      </c>
      <c r="M11" s="11" t="s">
        <v>33</v>
      </c>
      <c r="N11" s="11" t="s">
        <v>33</v>
      </c>
      <c r="O11" s="11" t="s">
        <v>33</v>
      </c>
      <c r="P11" s="11" t="s">
        <v>33</v>
      </c>
    </row>
    <row r="12" spans="1:16" ht="22.5" x14ac:dyDescent="0.25">
      <c r="A12" s="17" t="s">
        <v>43</v>
      </c>
      <c r="B12" s="15" t="s">
        <v>44</v>
      </c>
      <c r="C12" s="11" t="s">
        <v>33</v>
      </c>
      <c r="D12" s="18" t="s">
        <v>45</v>
      </c>
      <c r="E12" s="11" t="s">
        <v>33</v>
      </c>
      <c r="F12" s="11" t="s">
        <v>37</v>
      </c>
      <c r="G12" s="16" t="s">
        <v>46</v>
      </c>
      <c r="H12" s="11" t="s">
        <v>33</v>
      </c>
      <c r="I12" s="11" t="s">
        <v>33</v>
      </c>
      <c r="J12" s="11" t="s">
        <v>33</v>
      </c>
      <c r="K12" s="18" t="s">
        <v>45</v>
      </c>
      <c r="L12" s="11" t="s">
        <v>33</v>
      </c>
      <c r="M12" s="11" t="s">
        <v>37</v>
      </c>
      <c r="N12" s="16" t="s">
        <v>46</v>
      </c>
      <c r="O12" s="11" t="s">
        <v>33</v>
      </c>
      <c r="P12" s="11" t="s">
        <v>33</v>
      </c>
    </row>
    <row r="13" spans="1:16" ht="22.5" x14ac:dyDescent="0.25">
      <c r="A13" s="17" t="s">
        <v>47</v>
      </c>
      <c r="B13" s="15" t="s">
        <v>48</v>
      </c>
      <c r="C13" s="11" t="s">
        <v>33</v>
      </c>
      <c r="D13" s="18" t="s">
        <v>45</v>
      </c>
      <c r="E13" s="11" t="s">
        <v>33</v>
      </c>
      <c r="F13" s="11" t="s">
        <v>37</v>
      </c>
      <c r="G13" s="16" t="s">
        <v>46</v>
      </c>
      <c r="H13" s="11" t="s">
        <v>33</v>
      </c>
      <c r="I13" s="11" t="s">
        <v>33</v>
      </c>
      <c r="J13" s="11" t="s">
        <v>33</v>
      </c>
      <c r="K13" s="18" t="s">
        <v>45</v>
      </c>
      <c r="L13" s="11" t="s">
        <v>33</v>
      </c>
      <c r="M13" s="11" t="s">
        <v>37</v>
      </c>
      <c r="N13" s="16" t="s">
        <v>46</v>
      </c>
      <c r="O13" s="11" t="s">
        <v>33</v>
      </c>
      <c r="P13" s="11" t="s">
        <v>33</v>
      </c>
    </row>
    <row r="14" spans="1:16" ht="15" x14ac:dyDescent="0.25">
      <c r="A14" s="17" t="s">
        <v>50</v>
      </c>
      <c r="B14" s="15" t="s">
        <v>110</v>
      </c>
      <c r="C14" s="11" t="s">
        <v>33</v>
      </c>
      <c r="D14" s="11"/>
      <c r="E14" s="11" t="s">
        <v>33</v>
      </c>
      <c r="F14" s="11"/>
      <c r="G14" s="16"/>
      <c r="H14" s="11" t="s">
        <v>33</v>
      </c>
      <c r="I14" s="11" t="s">
        <v>33</v>
      </c>
      <c r="J14" s="11" t="s">
        <v>33</v>
      </c>
      <c r="K14" s="11"/>
      <c r="L14" s="11" t="s">
        <v>33</v>
      </c>
      <c r="M14" s="11"/>
      <c r="N14" s="16"/>
      <c r="O14" s="11" t="s">
        <v>33</v>
      </c>
      <c r="P14" s="11" t="s">
        <v>33</v>
      </c>
    </row>
    <row r="15" spans="1:16" ht="15" x14ac:dyDescent="0.25">
      <c r="A15" s="17" t="s">
        <v>52</v>
      </c>
      <c r="B15" s="15" t="s">
        <v>53</v>
      </c>
      <c r="C15" s="11" t="s">
        <v>33</v>
      </c>
      <c r="D15" s="11" t="s">
        <v>54</v>
      </c>
      <c r="E15" s="11" t="s">
        <v>33</v>
      </c>
      <c r="F15" s="11" t="s">
        <v>55</v>
      </c>
      <c r="G15" s="21" t="s">
        <v>56</v>
      </c>
      <c r="H15" s="11" t="s">
        <v>33</v>
      </c>
      <c r="I15" s="11" t="s">
        <v>33</v>
      </c>
      <c r="J15" s="11" t="s">
        <v>33</v>
      </c>
      <c r="K15" s="11" t="s">
        <v>54</v>
      </c>
      <c r="L15" s="11" t="s">
        <v>33</v>
      </c>
      <c r="M15" s="11" t="s">
        <v>55</v>
      </c>
      <c r="N15" s="21" t="s">
        <v>56</v>
      </c>
      <c r="O15" s="11" t="s">
        <v>33</v>
      </c>
      <c r="P15" s="11" t="s">
        <v>33</v>
      </c>
    </row>
    <row r="16" spans="1:16" ht="15" x14ac:dyDescent="0.25">
      <c r="A16" s="17" t="s">
        <v>57</v>
      </c>
      <c r="B16" s="15" t="s">
        <v>58</v>
      </c>
      <c r="C16" s="11" t="s">
        <v>33</v>
      </c>
      <c r="D16" s="11" t="s">
        <v>54</v>
      </c>
      <c r="E16" s="11" t="s">
        <v>33</v>
      </c>
      <c r="F16" s="11" t="s">
        <v>55</v>
      </c>
      <c r="G16" s="21" t="s">
        <v>56</v>
      </c>
      <c r="H16" s="11" t="s">
        <v>33</v>
      </c>
      <c r="I16" s="11" t="s">
        <v>33</v>
      </c>
      <c r="J16" s="11" t="s">
        <v>33</v>
      </c>
      <c r="K16" s="11" t="s">
        <v>54</v>
      </c>
      <c r="L16" s="11" t="s">
        <v>33</v>
      </c>
      <c r="M16" s="11" t="s">
        <v>55</v>
      </c>
      <c r="N16" s="21" t="s">
        <v>56</v>
      </c>
      <c r="O16" s="11" t="s">
        <v>33</v>
      </c>
      <c r="P16" s="11" t="s">
        <v>33</v>
      </c>
    </row>
    <row r="17" spans="1:16" ht="15" x14ac:dyDescent="0.25">
      <c r="A17" s="17" t="s">
        <v>59</v>
      </c>
      <c r="B17" s="15" t="s">
        <v>111</v>
      </c>
      <c r="C17" s="11" t="s">
        <v>33</v>
      </c>
      <c r="D17" s="11"/>
      <c r="E17" s="11" t="s">
        <v>33</v>
      </c>
      <c r="F17" s="11"/>
      <c r="G17" s="21"/>
      <c r="H17" s="11" t="s">
        <v>33</v>
      </c>
      <c r="I17" s="11" t="s">
        <v>33</v>
      </c>
      <c r="J17" s="11" t="s">
        <v>33</v>
      </c>
      <c r="K17" s="11"/>
      <c r="L17" s="11" t="s">
        <v>33</v>
      </c>
      <c r="M17" s="11"/>
      <c r="N17" s="21"/>
      <c r="O17" s="11" t="s">
        <v>33</v>
      </c>
      <c r="P17" s="11" t="s">
        <v>33</v>
      </c>
    </row>
    <row r="18" spans="1:16" ht="22.5" x14ac:dyDescent="0.25">
      <c r="A18" s="17" t="s">
        <v>61</v>
      </c>
      <c r="B18" s="15" t="s">
        <v>62</v>
      </c>
      <c r="C18" s="11" t="s">
        <v>33</v>
      </c>
      <c r="D18" s="11" t="s">
        <v>63</v>
      </c>
      <c r="E18" s="11" t="s">
        <v>33</v>
      </c>
      <c r="F18" s="11" t="s">
        <v>64</v>
      </c>
      <c r="G18" s="21" t="s">
        <v>65</v>
      </c>
      <c r="H18" s="11" t="s">
        <v>33</v>
      </c>
      <c r="I18" s="11" t="s">
        <v>33</v>
      </c>
      <c r="J18" s="11" t="s">
        <v>33</v>
      </c>
      <c r="K18" s="11" t="s">
        <v>63</v>
      </c>
      <c r="L18" s="11" t="s">
        <v>33</v>
      </c>
      <c r="M18" s="11" t="s">
        <v>64</v>
      </c>
      <c r="N18" s="21" t="s">
        <v>65</v>
      </c>
      <c r="O18" s="11" t="s">
        <v>33</v>
      </c>
      <c r="P18" s="11" t="s">
        <v>33</v>
      </c>
    </row>
    <row r="19" spans="1:16" ht="22.5" x14ac:dyDescent="0.25">
      <c r="A19" s="17" t="s">
        <v>66</v>
      </c>
      <c r="B19" s="15" t="s">
        <v>67</v>
      </c>
      <c r="C19" s="11" t="s">
        <v>33</v>
      </c>
      <c r="D19" s="11" t="s">
        <v>63</v>
      </c>
      <c r="E19" s="11" t="s">
        <v>33</v>
      </c>
      <c r="F19" s="11" t="s">
        <v>64</v>
      </c>
      <c r="G19" s="21" t="s">
        <v>65</v>
      </c>
      <c r="H19" s="11" t="s">
        <v>33</v>
      </c>
      <c r="I19" s="11" t="s">
        <v>33</v>
      </c>
      <c r="J19" s="11" t="s">
        <v>33</v>
      </c>
      <c r="K19" s="11" t="s">
        <v>63</v>
      </c>
      <c r="L19" s="11" t="s">
        <v>33</v>
      </c>
      <c r="M19" s="11" t="s">
        <v>64</v>
      </c>
      <c r="N19" s="21" t="s">
        <v>65</v>
      </c>
      <c r="O19" s="11" t="s">
        <v>33</v>
      </c>
      <c r="P19" s="11" t="s">
        <v>33</v>
      </c>
    </row>
    <row r="20" spans="1:16" ht="22.5" x14ac:dyDescent="0.25">
      <c r="A20" s="17">
        <v>4</v>
      </c>
      <c r="B20" s="15" t="s">
        <v>68</v>
      </c>
      <c r="C20" s="11" t="s">
        <v>33</v>
      </c>
      <c r="D20" s="11" t="s">
        <v>73</v>
      </c>
      <c r="E20" s="66" t="s">
        <v>74</v>
      </c>
      <c r="F20" s="66" t="s">
        <v>71</v>
      </c>
      <c r="G20" s="21" t="s">
        <v>75</v>
      </c>
      <c r="H20" s="11" t="s">
        <v>33</v>
      </c>
      <c r="I20" s="11" t="s">
        <v>33</v>
      </c>
      <c r="J20" s="11" t="s">
        <v>33</v>
      </c>
      <c r="K20" s="11" t="s">
        <v>73</v>
      </c>
      <c r="L20" s="66" t="s">
        <v>74</v>
      </c>
      <c r="M20" s="66" t="s">
        <v>71</v>
      </c>
      <c r="N20" s="21" t="s">
        <v>75</v>
      </c>
      <c r="O20" s="11" t="s">
        <v>33</v>
      </c>
      <c r="P20" s="11" t="s">
        <v>33</v>
      </c>
    </row>
    <row r="21" spans="1:16" ht="22.5" x14ac:dyDescent="0.25">
      <c r="A21" s="17">
        <v>5</v>
      </c>
      <c r="B21" s="15" t="s">
        <v>112</v>
      </c>
      <c r="C21" s="11" t="s">
        <v>33</v>
      </c>
      <c r="D21" s="11" t="s">
        <v>33</v>
      </c>
      <c r="E21" s="66" t="s">
        <v>78</v>
      </c>
      <c r="F21" s="66" t="s">
        <v>71</v>
      </c>
      <c r="G21" s="16" t="s">
        <v>77</v>
      </c>
      <c r="H21" s="11" t="s">
        <v>33</v>
      </c>
      <c r="I21" s="11" t="s">
        <v>33</v>
      </c>
      <c r="J21" s="11" t="s">
        <v>33</v>
      </c>
      <c r="K21" s="11" t="s">
        <v>33</v>
      </c>
      <c r="L21" s="66" t="s">
        <v>78</v>
      </c>
      <c r="M21" s="66" t="s">
        <v>71</v>
      </c>
      <c r="N21" s="16" t="s">
        <v>77</v>
      </c>
      <c r="O21" s="11" t="s">
        <v>33</v>
      </c>
      <c r="P21" s="11" t="s">
        <v>33</v>
      </c>
    </row>
    <row r="22" spans="1:16" ht="22.5" x14ac:dyDescent="0.25">
      <c r="A22" s="17" t="s">
        <v>79</v>
      </c>
      <c r="B22" s="15" t="s">
        <v>35</v>
      </c>
      <c r="C22" s="11" t="s">
        <v>33</v>
      </c>
      <c r="D22" s="11" t="s">
        <v>33</v>
      </c>
      <c r="E22" s="11" t="s">
        <v>33</v>
      </c>
      <c r="F22" s="66" t="s">
        <v>71</v>
      </c>
      <c r="G22" s="21" t="s">
        <v>77</v>
      </c>
      <c r="H22" s="11" t="s">
        <v>33</v>
      </c>
      <c r="I22" s="11" t="s">
        <v>33</v>
      </c>
      <c r="J22" s="11" t="s">
        <v>33</v>
      </c>
      <c r="K22" s="11" t="s">
        <v>33</v>
      </c>
      <c r="L22" s="11" t="s">
        <v>33</v>
      </c>
      <c r="M22" s="66" t="s">
        <v>71</v>
      </c>
      <c r="N22" s="21" t="s">
        <v>77</v>
      </c>
      <c r="O22" s="11" t="s">
        <v>33</v>
      </c>
      <c r="P22" s="11" t="s">
        <v>33</v>
      </c>
    </row>
    <row r="23" spans="1:16" ht="22.5" x14ac:dyDescent="0.25">
      <c r="A23" s="17" t="s">
        <v>83</v>
      </c>
      <c r="B23" s="15" t="s">
        <v>41</v>
      </c>
      <c r="C23" s="11" t="s">
        <v>33</v>
      </c>
      <c r="D23" s="11" t="s">
        <v>33</v>
      </c>
      <c r="E23" s="11" t="s">
        <v>33</v>
      </c>
      <c r="F23" s="66" t="s">
        <v>71</v>
      </c>
      <c r="G23" s="21" t="s">
        <v>77</v>
      </c>
      <c r="H23" s="11" t="s">
        <v>33</v>
      </c>
      <c r="I23" s="11" t="s">
        <v>33</v>
      </c>
      <c r="J23" s="11" t="s">
        <v>33</v>
      </c>
      <c r="K23" s="11" t="s">
        <v>33</v>
      </c>
      <c r="L23" s="11" t="s">
        <v>33</v>
      </c>
      <c r="M23" s="66" t="s">
        <v>71</v>
      </c>
      <c r="N23" s="21" t="s">
        <v>77</v>
      </c>
      <c r="O23" s="11" t="s">
        <v>33</v>
      </c>
      <c r="P23" s="11" t="s">
        <v>33</v>
      </c>
    </row>
    <row r="24" spans="1:16" ht="15" x14ac:dyDescent="0.25">
      <c r="A24" s="17" t="s">
        <v>85</v>
      </c>
      <c r="B24" s="15" t="s">
        <v>44</v>
      </c>
      <c r="C24" s="11" t="s">
        <v>33</v>
      </c>
      <c r="D24" s="11" t="s">
        <v>33</v>
      </c>
      <c r="E24" s="11" t="s">
        <v>33</v>
      </c>
      <c r="F24" s="66" t="s">
        <v>71</v>
      </c>
      <c r="G24" s="21" t="s">
        <v>77</v>
      </c>
      <c r="H24" s="11" t="s">
        <v>33</v>
      </c>
      <c r="I24" s="11" t="s">
        <v>33</v>
      </c>
      <c r="J24" s="11" t="s">
        <v>33</v>
      </c>
      <c r="K24" s="11" t="s">
        <v>33</v>
      </c>
      <c r="L24" s="11" t="s">
        <v>33</v>
      </c>
      <c r="M24" s="66" t="s">
        <v>71</v>
      </c>
      <c r="N24" s="21" t="s">
        <v>77</v>
      </c>
      <c r="O24" s="11" t="s">
        <v>33</v>
      </c>
      <c r="P24" s="11" t="s">
        <v>33</v>
      </c>
    </row>
    <row r="25" spans="1:16" ht="15" x14ac:dyDescent="0.25">
      <c r="A25" s="17" t="s">
        <v>88</v>
      </c>
      <c r="B25" s="15" t="s">
        <v>48</v>
      </c>
      <c r="C25" s="11" t="s">
        <v>33</v>
      </c>
      <c r="D25" s="11" t="s">
        <v>33</v>
      </c>
      <c r="E25" s="11" t="s">
        <v>33</v>
      </c>
      <c r="F25" s="66" t="s">
        <v>71</v>
      </c>
      <c r="G25" s="21" t="s">
        <v>77</v>
      </c>
      <c r="H25" s="11" t="s">
        <v>33</v>
      </c>
      <c r="I25" s="11" t="s">
        <v>33</v>
      </c>
      <c r="J25" s="11" t="s">
        <v>33</v>
      </c>
      <c r="K25" s="11" t="s">
        <v>33</v>
      </c>
      <c r="L25" s="11" t="s">
        <v>33</v>
      </c>
      <c r="M25" s="66" t="s">
        <v>71</v>
      </c>
      <c r="N25" s="21" t="s">
        <v>77</v>
      </c>
      <c r="O25" s="11" t="s">
        <v>33</v>
      </c>
      <c r="P25" s="11" t="s">
        <v>33</v>
      </c>
    </row>
    <row r="26" spans="1:16" ht="15" x14ac:dyDescent="0.25">
      <c r="A26" s="17" t="s">
        <v>90</v>
      </c>
      <c r="B26" s="15" t="s">
        <v>53</v>
      </c>
      <c r="C26" s="11" t="s">
        <v>33</v>
      </c>
      <c r="D26" s="11" t="s">
        <v>33</v>
      </c>
      <c r="E26" s="11" t="s">
        <v>33</v>
      </c>
      <c r="F26" s="66" t="s">
        <v>71</v>
      </c>
      <c r="G26" s="21" t="s">
        <v>77</v>
      </c>
      <c r="H26" s="11" t="s">
        <v>33</v>
      </c>
      <c r="I26" s="11" t="s">
        <v>33</v>
      </c>
      <c r="J26" s="11" t="s">
        <v>33</v>
      </c>
      <c r="K26" s="11" t="s">
        <v>33</v>
      </c>
      <c r="L26" s="11" t="s">
        <v>33</v>
      </c>
      <c r="M26" s="66" t="s">
        <v>71</v>
      </c>
      <c r="N26" s="21" t="s">
        <v>77</v>
      </c>
      <c r="O26" s="11" t="s">
        <v>33</v>
      </c>
      <c r="P26" s="11" t="s">
        <v>33</v>
      </c>
    </row>
    <row r="27" spans="1:16" ht="15" x14ac:dyDescent="0.25">
      <c r="A27" s="17" t="s">
        <v>91</v>
      </c>
      <c r="B27" s="15" t="s">
        <v>58</v>
      </c>
      <c r="C27" s="11" t="s">
        <v>33</v>
      </c>
      <c r="D27" s="11" t="s">
        <v>33</v>
      </c>
      <c r="E27" s="11" t="s">
        <v>33</v>
      </c>
      <c r="F27" s="66" t="s">
        <v>71</v>
      </c>
      <c r="G27" s="21" t="s">
        <v>77</v>
      </c>
      <c r="H27" s="11" t="s">
        <v>33</v>
      </c>
      <c r="I27" s="11" t="s">
        <v>33</v>
      </c>
      <c r="J27" s="11" t="s">
        <v>33</v>
      </c>
      <c r="K27" s="11" t="s">
        <v>33</v>
      </c>
      <c r="L27" s="11" t="s">
        <v>33</v>
      </c>
      <c r="M27" s="66" t="s">
        <v>71</v>
      </c>
      <c r="N27" s="21" t="s">
        <v>77</v>
      </c>
      <c r="O27" s="11" t="s">
        <v>33</v>
      </c>
      <c r="P27" s="11" t="s">
        <v>33</v>
      </c>
    </row>
    <row r="28" spans="1:16" ht="15" x14ac:dyDescent="0.25">
      <c r="A28" s="17">
        <v>6</v>
      </c>
      <c r="B28" s="15" t="s">
        <v>113</v>
      </c>
      <c r="C28" s="11" t="s">
        <v>33</v>
      </c>
      <c r="D28" s="11" t="s">
        <v>33</v>
      </c>
      <c r="E28" s="11" t="s">
        <v>33</v>
      </c>
      <c r="F28" s="19"/>
      <c r="G28" s="19"/>
      <c r="H28" s="11" t="s">
        <v>33</v>
      </c>
      <c r="I28" s="11" t="s">
        <v>33</v>
      </c>
      <c r="J28" s="11" t="s">
        <v>33</v>
      </c>
      <c r="K28" s="11" t="s">
        <v>33</v>
      </c>
      <c r="L28" s="11" t="s">
        <v>33</v>
      </c>
      <c r="M28" s="19"/>
      <c r="N28" s="19"/>
      <c r="O28" s="11" t="s">
        <v>33</v>
      </c>
      <c r="P28" s="11" t="s">
        <v>33</v>
      </c>
    </row>
    <row r="29" spans="1:16" ht="22.5" x14ac:dyDescent="0.25">
      <c r="A29" s="17" t="s">
        <v>114</v>
      </c>
      <c r="B29" s="15" t="s">
        <v>35</v>
      </c>
      <c r="C29" s="11" t="s">
        <v>33</v>
      </c>
      <c r="D29" s="11" t="s">
        <v>33</v>
      </c>
      <c r="E29" s="11" t="s">
        <v>33</v>
      </c>
      <c r="F29" s="11" t="s">
        <v>55</v>
      </c>
      <c r="G29" s="16" t="s">
        <v>115</v>
      </c>
      <c r="H29" s="11" t="s">
        <v>33</v>
      </c>
      <c r="I29" s="11" t="s">
        <v>33</v>
      </c>
      <c r="J29" s="11" t="s">
        <v>33</v>
      </c>
      <c r="K29" s="11" t="s">
        <v>33</v>
      </c>
      <c r="L29" s="11" t="s">
        <v>33</v>
      </c>
      <c r="M29" s="11" t="s">
        <v>55</v>
      </c>
      <c r="N29" s="16" t="s">
        <v>115</v>
      </c>
      <c r="O29" s="11" t="s">
        <v>33</v>
      </c>
      <c r="P29" s="11" t="s">
        <v>33</v>
      </c>
    </row>
    <row r="30" spans="1:16" ht="22.5" x14ac:dyDescent="0.25">
      <c r="A30" s="17" t="s">
        <v>116</v>
      </c>
      <c r="B30" s="15" t="s">
        <v>41</v>
      </c>
      <c r="C30" s="11" t="s">
        <v>33</v>
      </c>
      <c r="D30" s="11" t="s">
        <v>33</v>
      </c>
      <c r="E30" s="11" t="s">
        <v>33</v>
      </c>
      <c r="F30" s="11" t="s">
        <v>55</v>
      </c>
      <c r="G30" s="16" t="s">
        <v>115</v>
      </c>
      <c r="H30" s="11" t="s">
        <v>33</v>
      </c>
      <c r="I30" s="11" t="s">
        <v>33</v>
      </c>
      <c r="J30" s="11" t="s">
        <v>33</v>
      </c>
      <c r="K30" s="11" t="s">
        <v>33</v>
      </c>
      <c r="L30" s="11" t="s">
        <v>33</v>
      </c>
      <c r="M30" s="11" t="s">
        <v>55</v>
      </c>
      <c r="N30" s="16" t="s">
        <v>115</v>
      </c>
      <c r="O30" s="11" t="s">
        <v>33</v>
      </c>
      <c r="P30" s="11" t="s">
        <v>33</v>
      </c>
    </row>
    <row r="31" spans="1:16" ht="15" x14ac:dyDescent="0.25">
      <c r="A31" s="17" t="s">
        <v>117</v>
      </c>
      <c r="B31" s="15" t="s">
        <v>44</v>
      </c>
      <c r="C31" s="11" t="s">
        <v>33</v>
      </c>
      <c r="D31" s="11" t="s">
        <v>33</v>
      </c>
      <c r="E31" s="11" t="s">
        <v>33</v>
      </c>
      <c r="F31" s="11" t="s">
        <v>55</v>
      </c>
      <c r="G31" s="16" t="s">
        <v>115</v>
      </c>
      <c r="H31" s="11" t="s">
        <v>33</v>
      </c>
      <c r="I31" s="11" t="s">
        <v>33</v>
      </c>
      <c r="J31" s="11" t="s">
        <v>33</v>
      </c>
      <c r="K31" s="11" t="s">
        <v>33</v>
      </c>
      <c r="L31" s="11" t="s">
        <v>33</v>
      </c>
      <c r="M31" s="11" t="s">
        <v>55</v>
      </c>
      <c r="N31" s="16" t="s">
        <v>115</v>
      </c>
      <c r="O31" s="11" t="s">
        <v>33</v>
      </c>
      <c r="P31" s="11" t="s">
        <v>33</v>
      </c>
    </row>
    <row r="32" spans="1:16" ht="15" x14ac:dyDescent="0.25">
      <c r="A32" s="17" t="s">
        <v>118</v>
      </c>
      <c r="B32" s="15" t="s">
        <v>48</v>
      </c>
      <c r="C32" s="11" t="s">
        <v>33</v>
      </c>
      <c r="D32" s="11" t="s">
        <v>33</v>
      </c>
      <c r="E32" s="11" t="s">
        <v>33</v>
      </c>
      <c r="F32" s="11" t="s">
        <v>55</v>
      </c>
      <c r="G32" s="16" t="s">
        <v>115</v>
      </c>
      <c r="H32" s="11" t="s">
        <v>33</v>
      </c>
      <c r="I32" s="11" t="s">
        <v>33</v>
      </c>
      <c r="J32" s="11" t="s">
        <v>33</v>
      </c>
      <c r="K32" s="11" t="s">
        <v>33</v>
      </c>
      <c r="L32" s="11" t="s">
        <v>33</v>
      </c>
      <c r="M32" s="11" t="s">
        <v>55</v>
      </c>
      <c r="N32" s="16" t="s">
        <v>115</v>
      </c>
      <c r="O32" s="11" t="s">
        <v>33</v>
      </c>
      <c r="P32" s="11" t="s">
        <v>33</v>
      </c>
    </row>
    <row r="33" spans="1:16" ht="15" x14ac:dyDescent="0.25">
      <c r="A33" s="17" t="s">
        <v>119</v>
      </c>
      <c r="B33" s="15" t="s">
        <v>53</v>
      </c>
      <c r="C33" s="11" t="s">
        <v>33</v>
      </c>
      <c r="D33" s="11" t="s">
        <v>33</v>
      </c>
      <c r="E33" s="11" t="s">
        <v>33</v>
      </c>
      <c r="F33" s="11" t="s">
        <v>55</v>
      </c>
      <c r="G33" s="16" t="s">
        <v>115</v>
      </c>
      <c r="H33" s="11" t="s">
        <v>33</v>
      </c>
      <c r="I33" s="11" t="s">
        <v>33</v>
      </c>
      <c r="J33" s="11" t="s">
        <v>33</v>
      </c>
      <c r="K33" s="11" t="s">
        <v>33</v>
      </c>
      <c r="L33" s="11" t="s">
        <v>33</v>
      </c>
      <c r="M33" s="11" t="s">
        <v>55</v>
      </c>
      <c r="N33" s="16" t="s">
        <v>115</v>
      </c>
      <c r="O33" s="11" t="s">
        <v>33</v>
      </c>
      <c r="P33" s="11" t="s">
        <v>33</v>
      </c>
    </row>
    <row r="34" spans="1:16" ht="15" x14ac:dyDescent="0.25">
      <c r="A34" s="17" t="s">
        <v>120</v>
      </c>
      <c r="B34" s="15" t="s">
        <v>58</v>
      </c>
      <c r="C34" s="11" t="s">
        <v>33</v>
      </c>
      <c r="D34" s="11" t="s">
        <v>33</v>
      </c>
      <c r="E34" s="11" t="s">
        <v>33</v>
      </c>
      <c r="F34" s="11" t="s">
        <v>55</v>
      </c>
      <c r="G34" s="16" t="s">
        <v>115</v>
      </c>
      <c r="H34" s="11" t="s">
        <v>33</v>
      </c>
      <c r="I34" s="11" t="s">
        <v>33</v>
      </c>
      <c r="J34" s="11" t="s">
        <v>33</v>
      </c>
      <c r="K34" s="11" t="s">
        <v>33</v>
      </c>
      <c r="L34" s="11" t="s">
        <v>33</v>
      </c>
      <c r="M34" s="11" t="s">
        <v>55</v>
      </c>
      <c r="N34" s="16" t="s">
        <v>115</v>
      </c>
      <c r="O34" s="11" t="s">
        <v>33</v>
      </c>
      <c r="P34" s="11" t="s">
        <v>33</v>
      </c>
    </row>
    <row r="35" spans="1:16" ht="22.5" x14ac:dyDescent="0.25">
      <c r="A35" s="17"/>
      <c r="B35" s="67" t="s">
        <v>107</v>
      </c>
      <c r="C35" s="11" t="s">
        <v>33</v>
      </c>
      <c r="D35" s="10" t="s">
        <v>33</v>
      </c>
      <c r="E35" s="10" t="s">
        <v>33</v>
      </c>
      <c r="F35" s="10" t="s">
        <v>33</v>
      </c>
      <c r="G35" s="10" t="s">
        <v>33</v>
      </c>
      <c r="H35" s="11" t="s">
        <v>33</v>
      </c>
      <c r="I35" s="11" t="s">
        <v>33</v>
      </c>
      <c r="J35" s="11" t="s">
        <v>33</v>
      </c>
      <c r="K35" s="11" t="s">
        <v>33</v>
      </c>
      <c r="L35" s="11" t="s">
        <v>33</v>
      </c>
      <c r="M35" s="10" t="s">
        <v>33</v>
      </c>
      <c r="N35" s="10" t="s">
        <v>33</v>
      </c>
      <c r="O35" s="11" t="s">
        <v>33</v>
      </c>
      <c r="P35" s="11" t="s">
        <v>33</v>
      </c>
    </row>
    <row r="36" spans="1:16" ht="15" x14ac:dyDescent="0.25">
      <c r="A36" s="68"/>
      <c r="B36" s="69"/>
      <c r="C36" s="70"/>
      <c r="D36" s="70"/>
      <c r="E36" s="70"/>
      <c r="F36" s="70"/>
      <c r="G36" s="70"/>
      <c r="H36" s="71"/>
      <c r="I36" s="72"/>
      <c r="J36" s="73"/>
      <c r="K36" s="74"/>
      <c r="L36" s="74"/>
      <c r="M36" s="75"/>
      <c r="N36" s="75"/>
      <c r="O36" s="75"/>
      <c r="P36" s="75"/>
    </row>
    <row r="37" spans="1:16" x14ac:dyDescent="0.25">
      <c r="A37" s="41"/>
      <c r="B37" s="41"/>
      <c r="C37" s="41"/>
      <c r="D37" s="41"/>
      <c r="E37" s="41"/>
      <c r="F37" s="41"/>
      <c r="G37" s="41"/>
      <c r="H37" s="34"/>
      <c r="I37" s="35"/>
      <c r="J37" s="36"/>
      <c r="K37" s="36"/>
      <c r="L37" s="36"/>
      <c r="M37" s="36"/>
      <c r="N37" s="36"/>
      <c r="O37" s="36"/>
      <c r="P37" s="36"/>
    </row>
    <row r="38" spans="1:16" x14ac:dyDescent="0.25">
      <c r="A38" s="41"/>
      <c r="B38" s="41"/>
      <c r="C38" s="41"/>
      <c r="D38" s="41"/>
      <c r="E38" s="41"/>
      <c r="F38" s="41"/>
      <c r="G38" s="41"/>
      <c r="H38" s="34"/>
      <c r="I38" s="35"/>
      <c r="J38" s="36"/>
      <c r="K38" s="36"/>
      <c r="L38" s="36"/>
      <c r="M38" s="36"/>
      <c r="N38" s="36"/>
      <c r="O38" s="36"/>
      <c r="P38" s="36"/>
    </row>
    <row r="39" spans="1:16" x14ac:dyDescent="0.25">
      <c r="A39" s="41"/>
      <c r="B39" s="41"/>
      <c r="C39" s="41"/>
      <c r="D39" s="41"/>
      <c r="E39" s="41"/>
      <c r="F39" s="41"/>
      <c r="G39" s="41"/>
      <c r="H39" s="38"/>
      <c r="I39" s="35"/>
      <c r="J39" s="36"/>
      <c r="K39" s="36"/>
      <c r="L39" s="36"/>
      <c r="M39" s="36"/>
      <c r="N39" s="36"/>
      <c r="O39" s="36"/>
      <c r="P39" s="36"/>
    </row>
    <row r="40" spans="1:16" x14ac:dyDescent="0.25">
      <c r="A40" s="76"/>
      <c r="B40" s="76"/>
      <c r="C40" s="76"/>
      <c r="D40" s="76"/>
      <c r="E40" s="76"/>
      <c r="F40" s="76"/>
      <c r="G40" s="76"/>
      <c r="H40" s="34"/>
      <c r="I40" s="35"/>
      <c r="J40" s="36"/>
      <c r="K40" s="36"/>
      <c r="L40" s="36"/>
      <c r="M40" s="36"/>
      <c r="N40" s="36"/>
      <c r="O40" s="36"/>
      <c r="P40" s="36"/>
    </row>
    <row r="41" spans="1:16" x14ac:dyDescent="0.25">
      <c r="A41" s="77"/>
      <c r="B41" s="78"/>
      <c r="C41" s="78"/>
      <c r="D41" s="78"/>
      <c r="E41" s="78"/>
      <c r="F41" s="78"/>
      <c r="G41" s="78"/>
      <c r="H41" s="34"/>
      <c r="I41" s="35"/>
      <c r="J41" s="36"/>
      <c r="K41" s="36"/>
      <c r="L41" s="36"/>
      <c r="M41" s="36"/>
      <c r="N41" s="36"/>
      <c r="O41" s="36"/>
      <c r="P41" s="36"/>
    </row>
    <row r="42" spans="1:16" x14ac:dyDescent="0.25">
      <c r="A42" s="77"/>
      <c r="B42" s="79"/>
      <c r="C42" s="79"/>
      <c r="D42" s="79"/>
      <c r="E42" s="79"/>
      <c r="F42" s="79"/>
      <c r="G42" s="79"/>
    </row>
    <row r="43" spans="1:16" x14ac:dyDescent="0.25">
      <c r="A43" s="42"/>
      <c r="B43" s="42"/>
      <c r="C43" s="42"/>
      <c r="D43" s="42"/>
      <c r="E43" s="42"/>
      <c r="F43" s="42"/>
      <c r="G43" s="42"/>
    </row>
    <row r="44" spans="1:16" x14ac:dyDescent="0.25">
      <c r="B44" s="38"/>
    </row>
    <row r="48" spans="1:16" x14ac:dyDescent="0.25">
      <c r="B48" s="38"/>
    </row>
  </sheetData>
  <mergeCells count="18">
    <mergeCell ref="A42:G42"/>
    <mergeCell ref="A43:G43"/>
    <mergeCell ref="N5:P5"/>
    <mergeCell ref="A37:G37"/>
    <mergeCell ref="A38:G38"/>
    <mergeCell ref="A39:G39"/>
    <mergeCell ref="A40:G40"/>
    <mergeCell ref="A41:G41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15" sqref="A15:G15"/>
    </sheetView>
  </sheetViews>
  <sheetFormatPr defaultRowHeight="15.75" x14ac:dyDescent="0.25"/>
  <cols>
    <col min="1" max="1" width="12.5703125" style="1" customWidth="1"/>
    <col min="2" max="2" width="30.140625" style="2" customWidth="1"/>
    <col min="3" max="3" width="16" style="3" customWidth="1"/>
    <col min="4" max="4" width="26.85546875" style="2" customWidth="1"/>
    <col min="5" max="5" width="15.5703125" style="3" customWidth="1"/>
    <col min="6" max="6" width="12.42578125" style="3" customWidth="1"/>
    <col min="7" max="7" width="15.85546875" style="37" customWidth="1"/>
    <col min="8" max="8" width="19.140625" style="37" customWidth="1"/>
    <col min="9" max="9" width="17.28515625" style="5" customWidth="1"/>
    <col min="10" max="10" width="16" style="6" customWidth="1"/>
    <col min="11" max="11" width="25.5703125" style="6" customWidth="1"/>
    <col min="12" max="12" width="15.42578125" style="6" customWidth="1"/>
    <col min="13" max="13" width="12.42578125" style="6" customWidth="1"/>
    <col min="14" max="14" width="15.85546875" style="6" customWidth="1"/>
    <col min="15" max="15" width="19.140625" style="6" customWidth="1"/>
    <col min="16" max="16" width="17.28515625" style="6" customWidth="1"/>
  </cols>
  <sheetData>
    <row r="1" spans="1:16" ht="15" x14ac:dyDescent="0.25">
      <c r="A1" s="80" t="s">
        <v>121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5" x14ac:dyDescent="0.25">
      <c r="A2" s="44" t="s">
        <v>15</v>
      </c>
      <c r="B2" s="39" t="s">
        <v>16</v>
      </c>
      <c r="C2" s="45" t="s">
        <v>17</v>
      </c>
      <c r="D2" s="45"/>
      <c r="E2" s="45"/>
      <c r="F2" s="45"/>
      <c r="G2" s="45"/>
      <c r="H2" s="45"/>
      <c r="I2" s="45"/>
      <c r="J2" s="45" t="s">
        <v>18</v>
      </c>
      <c r="K2" s="45"/>
      <c r="L2" s="45"/>
      <c r="M2" s="45"/>
      <c r="N2" s="45"/>
      <c r="O2" s="45"/>
      <c r="P2" s="45"/>
    </row>
    <row r="3" spans="1:16" ht="15" x14ac:dyDescent="0.25">
      <c r="A3" s="44"/>
      <c r="B3" s="39"/>
      <c r="C3" s="46" t="s">
        <v>20</v>
      </c>
      <c r="D3" s="47"/>
      <c r="E3" s="47"/>
      <c r="F3" s="47"/>
      <c r="G3" s="47"/>
      <c r="H3" s="47"/>
      <c r="I3" s="48"/>
      <c r="J3" s="46" t="s">
        <v>20</v>
      </c>
      <c r="K3" s="47"/>
      <c r="L3" s="47"/>
      <c r="M3" s="47"/>
      <c r="N3" s="47"/>
      <c r="O3" s="47"/>
      <c r="P3" s="48"/>
    </row>
    <row r="4" spans="1:16" ht="15" x14ac:dyDescent="0.25">
      <c r="A4" s="44"/>
      <c r="B4" s="39"/>
      <c r="C4" s="39" t="s">
        <v>21</v>
      </c>
      <c r="D4" s="39"/>
      <c r="E4" s="39"/>
      <c r="F4" s="39"/>
      <c r="G4" s="39" t="s">
        <v>22</v>
      </c>
      <c r="H4" s="40"/>
      <c r="I4" s="40"/>
      <c r="J4" s="39" t="s">
        <v>21</v>
      </c>
      <c r="K4" s="39"/>
      <c r="L4" s="39"/>
      <c r="M4" s="39"/>
      <c r="N4" s="39" t="s">
        <v>22</v>
      </c>
      <c r="O4" s="40"/>
      <c r="P4" s="40"/>
    </row>
    <row r="5" spans="1:16" ht="33.75" x14ac:dyDescent="0.25">
      <c r="A5" s="44"/>
      <c r="B5" s="39"/>
      <c r="C5" s="11" t="s">
        <v>23</v>
      </c>
      <c r="D5" s="11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2" t="s">
        <v>29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30</v>
      </c>
      <c r="P5" s="12" t="s">
        <v>29</v>
      </c>
    </row>
    <row r="6" spans="1:16" ht="15" x14ac:dyDescent="0.25">
      <c r="A6" s="8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2">
        <v>9</v>
      </c>
      <c r="J6" s="11">
        <v>10</v>
      </c>
      <c r="K6" s="12">
        <v>11</v>
      </c>
      <c r="L6" s="11">
        <v>12</v>
      </c>
      <c r="M6" s="12">
        <v>13</v>
      </c>
      <c r="N6" s="11">
        <v>14</v>
      </c>
      <c r="O6" s="12">
        <v>15</v>
      </c>
      <c r="P6" s="11">
        <v>16</v>
      </c>
    </row>
    <row r="7" spans="1:16" ht="22.5" x14ac:dyDescent="0.25">
      <c r="A7" s="13">
        <v>1</v>
      </c>
      <c r="B7" s="15" t="s">
        <v>122</v>
      </c>
      <c r="C7" s="11" t="s">
        <v>33</v>
      </c>
      <c r="D7" s="11" t="s">
        <v>33</v>
      </c>
      <c r="E7" s="11" t="s">
        <v>33</v>
      </c>
      <c r="F7" s="11" t="s">
        <v>33</v>
      </c>
      <c r="G7" s="11" t="s">
        <v>33</v>
      </c>
      <c r="H7" s="11" t="s">
        <v>33</v>
      </c>
      <c r="I7" s="11" t="s">
        <v>33</v>
      </c>
      <c r="J7" s="11" t="s">
        <v>33</v>
      </c>
      <c r="K7" s="11" t="s">
        <v>33</v>
      </c>
      <c r="L7" s="11" t="s">
        <v>33</v>
      </c>
      <c r="M7" s="11" t="s">
        <v>33</v>
      </c>
      <c r="N7" s="11" t="s">
        <v>33</v>
      </c>
      <c r="O7" s="11" t="s">
        <v>33</v>
      </c>
      <c r="P7" s="11" t="s">
        <v>33</v>
      </c>
    </row>
    <row r="8" spans="1:16" ht="45" x14ac:dyDescent="0.25">
      <c r="A8" s="13" t="s">
        <v>34</v>
      </c>
      <c r="B8" s="15" t="s">
        <v>123</v>
      </c>
      <c r="C8" s="11" t="s">
        <v>33</v>
      </c>
      <c r="D8" s="11" t="s">
        <v>124</v>
      </c>
      <c r="E8" s="11" t="s">
        <v>33</v>
      </c>
      <c r="F8" s="11" t="s">
        <v>55</v>
      </c>
      <c r="G8" s="16" t="s">
        <v>125</v>
      </c>
      <c r="H8" s="11" t="s">
        <v>33</v>
      </c>
      <c r="I8" s="11" t="s">
        <v>33</v>
      </c>
      <c r="J8" s="11" t="s">
        <v>33</v>
      </c>
      <c r="K8" s="11" t="s">
        <v>124</v>
      </c>
      <c r="L8" s="11" t="s">
        <v>33</v>
      </c>
      <c r="M8" s="11" t="s">
        <v>55</v>
      </c>
      <c r="N8" s="16" t="s">
        <v>125</v>
      </c>
      <c r="O8" s="11" t="s">
        <v>33</v>
      </c>
      <c r="P8" s="11" t="s">
        <v>33</v>
      </c>
    </row>
    <row r="9" spans="1:16" ht="45" x14ac:dyDescent="0.25">
      <c r="A9" s="13" t="s">
        <v>40</v>
      </c>
      <c r="B9" s="15" t="s">
        <v>126</v>
      </c>
      <c r="C9" s="11" t="s">
        <v>33</v>
      </c>
      <c r="D9" s="11" t="s">
        <v>124</v>
      </c>
      <c r="E9" s="11" t="s">
        <v>33</v>
      </c>
      <c r="F9" s="11" t="s">
        <v>55</v>
      </c>
      <c r="G9" s="16" t="s">
        <v>125</v>
      </c>
      <c r="H9" s="11" t="s">
        <v>33</v>
      </c>
      <c r="I9" s="11" t="s">
        <v>33</v>
      </c>
      <c r="J9" s="11" t="s">
        <v>33</v>
      </c>
      <c r="K9" s="11" t="s">
        <v>124</v>
      </c>
      <c r="L9" s="11" t="s">
        <v>33</v>
      </c>
      <c r="M9" s="11" t="s">
        <v>55</v>
      </c>
      <c r="N9" s="16" t="s">
        <v>125</v>
      </c>
      <c r="O9" s="11" t="s">
        <v>33</v>
      </c>
      <c r="P9" s="11" t="s">
        <v>33</v>
      </c>
    </row>
    <row r="10" spans="1:16" ht="22.5" x14ac:dyDescent="0.25">
      <c r="A10" s="17">
        <v>2</v>
      </c>
      <c r="B10" s="15" t="s">
        <v>127</v>
      </c>
      <c r="C10" s="11" t="s">
        <v>33</v>
      </c>
      <c r="D10" s="82" t="s">
        <v>33</v>
      </c>
      <c r="E10" s="11" t="s">
        <v>33</v>
      </c>
      <c r="F10" s="82" t="s">
        <v>33</v>
      </c>
      <c r="G10" s="82" t="s">
        <v>33</v>
      </c>
      <c r="H10" s="11" t="s">
        <v>33</v>
      </c>
      <c r="I10" s="11" t="s">
        <v>33</v>
      </c>
      <c r="J10" s="11" t="s">
        <v>33</v>
      </c>
      <c r="K10" s="82" t="s">
        <v>33</v>
      </c>
      <c r="L10" s="11" t="s">
        <v>33</v>
      </c>
      <c r="M10" s="82" t="s">
        <v>33</v>
      </c>
      <c r="N10" s="82" t="s">
        <v>33</v>
      </c>
      <c r="O10" s="11" t="s">
        <v>33</v>
      </c>
      <c r="P10" s="11" t="s">
        <v>33</v>
      </c>
    </row>
    <row r="11" spans="1:16" ht="15" x14ac:dyDescent="0.25">
      <c r="A11" s="17" t="s">
        <v>43</v>
      </c>
      <c r="B11" s="15" t="s">
        <v>128</v>
      </c>
      <c r="C11" s="11" t="s">
        <v>33</v>
      </c>
      <c r="D11" s="82" t="s">
        <v>129</v>
      </c>
      <c r="E11" s="11" t="s">
        <v>33</v>
      </c>
      <c r="F11" s="82" t="s">
        <v>55</v>
      </c>
      <c r="G11" s="9" t="s">
        <v>130</v>
      </c>
      <c r="H11" s="11" t="s">
        <v>33</v>
      </c>
      <c r="I11" s="11" t="s">
        <v>33</v>
      </c>
      <c r="J11" s="11" t="s">
        <v>33</v>
      </c>
      <c r="K11" s="82" t="s">
        <v>129</v>
      </c>
      <c r="L11" s="11" t="s">
        <v>33</v>
      </c>
      <c r="M11" s="82" t="s">
        <v>55</v>
      </c>
      <c r="N11" s="9" t="s">
        <v>130</v>
      </c>
      <c r="O11" s="11" t="s">
        <v>33</v>
      </c>
      <c r="P11" s="11" t="s">
        <v>33</v>
      </c>
    </row>
    <row r="12" spans="1:16" ht="15" x14ac:dyDescent="0.25">
      <c r="A12" s="17" t="s">
        <v>47</v>
      </c>
      <c r="B12" s="15" t="s">
        <v>131</v>
      </c>
      <c r="C12" s="11" t="s">
        <v>33</v>
      </c>
      <c r="D12" s="82" t="s">
        <v>129</v>
      </c>
      <c r="E12" s="11" t="s">
        <v>33</v>
      </c>
      <c r="F12" s="82" t="s">
        <v>55</v>
      </c>
      <c r="G12" s="9" t="s">
        <v>130</v>
      </c>
      <c r="H12" s="11" t="s">
        <v>33</v>
      </c>
      <c r="I12" s="11" t="s">
        <v>33</v>
      </c>
      <c r="J12" s="11" t="s">
        <v>33</v>
      </c>
      <c r="K12" s="82" t="s">
        <v>129</v>
      </c>
      <c r="L12" s="11" t="s">
        <v>33</v>
      </c>
      <c r="M12" s="82" t="s">
        <v>55</v>
      </c>
      <c r="N12" s="9" t="s">
        <v>130</v>
      </c>
      <c r="O12" s="11" t="s">
        <v>33</v>
      </c>
      <c r="P12" s="11" t="s">
        <v>33</v>
      </c>
    </row>
    <row r="13" spans="1:16" ht="22.5" x14ac:dyDescent="0.25">
      <c r="A13" s="17"/>
      <c r="B13" s="67" t="s">
        <v>132</v>
      </c>
      <c r="C13" s="11" t="s">
        <v>33</v>
      </c>
      <c r="D13" s="10" t="s">
        <v>33</v>
      </c>
      <c r="E13" s="11" t="s">
        <v>33</v>
      </c>
      <c r="F13" s="10" t="s">
        <v>33</v>
      </c>
      <c r="G13" s="10" t="s">
        <v>33</v>
      </c>
      <c r="H13" s="11" t="s">
        <v>33</v>
      </c>
      <c r="I13" s="11" t="s">
        <v>33</v>
      </c>
      <c r="J13" s="11" t="s">
        <v>33</v>
      </c>
      <c r="K13" s="10" t="s">
        <v>33</v>
      </c>
      <c r="L13" s="11" t="s">
        <v>33</v>
      </c>
      <c r="M13" s="10" t="s">
        <v>33</v>
      </c>
      <c r="N13" s="10" t="s">
        <v>33</v>
      </c>
      <c r="O13" s="11" t="s">
        <v>33</v>
      </c>
      <c r="P13" s="11" t="s">
        <v>33</v>
      </c>
    </row>
    <row r="14" spans="1:16" ht="15" x14ac:dyDescent="0.25">
      <c r="A14" s="83"/>
      <c r="B14" s="84"/>
      <c r="C14" s="85"/>
      <c r="D14" s="86"/>
      <c r="E14" s="86"/>
      <c r="F14" s="86"/>
      <c r="G14" s="87"/>
      <c r="H14" s="87"/>
      <c r="I14" s="88"/>
      <c r="J14" s="89"/>
      <c r="K14" s="89"/>
      <c r="L14" s="74"/>
      <c r="M14" s="74"/>
      <c r="N14" s="74"/>
      <c r="O14" s="74"/>
      <c r="P14" s="74"/>
    </row>
    <row r="15" spans="1:16" x14ac:dyDescent="0.25">
      <c r="A15" s="41"/>
      <c r="B15" s="41"/>
      <c r="C15" s="41"/>
      <c r="D15" s="41"/>
      <c r="E15" s="41"/>
      <c r="F15" s="41"/>
      <c r="G15" s="41"/>
      <c r="H15" s="34"/>
      <c r="I15" s="35"/>
      <c r="J15" s="36"/>
      <c r="K15" s="36"/>
      <c r="L15" s="36"/>
      <c r="M15" s="36"/>
      <c r="N15" s="36"/>
      <c r="O15" s="36"/>
      <c r="P15" s="36"/>
    </row>
    <row r="16" spans="1:16" x14ac:dyDescent="0.25">
      <c r="A16" s="41"/>
      <c r="B16" s="41"/>
      <c r="C16" s="41"/>
      <c r="D16" s="41"/>
      <c r="E16" s="41"/>
      <c r="F16" s="41"/>
      <c r="G16" s="41"/>
      <c r="H16" s="34"/>
      <c r="I16" s="35"/>
      <c r="J16" s="36"/>
      <c r="K16" s="36"/>
      <c r="L16" s="36"/>
      <c r="M16" s="36"/>
      <c r="N16" s="36"/>
      <c r="O16" s="36"/>
      <c r="P16" s="36"/>
    </row>
    <row r="17" spans="1:16" x14ac:dyDescent="0.25">
      <c r="A17" s="41"/>
      <c r="B17" s="41"/>
      <c r="C17" s="41"/>
      <c r="D17" s="41"/>
      <c r="E17" s="41"/>
      <c r="F17" s="41"/>
      <c r="G17" s="41"/>
      <c r="H17"/>
      <c r="I17" s="35"/>
      <c r="J17" s="36"/>
      <c r="K17" s="36"/>
      <c r="L17" s="36"/>
      <c r="M17" s="36"/>
      <c r="N17" s="36"/>
      <c r="O17" s="36"/>
      <c r="P17" s="36"/>
    </row>
    <row r="18" spans="1:16" x14ac:dyDescent="0.25">
      <c r="A18" s="76"/>
      <c r="B18" s="76"/>
      <c r="C18" s="76"/>
      <c r="D18" s="76"/>
      <c r="E18" s="76"/>
      <c r="F18" s="76"/>
      <c r="G18" s="76"/>
      <c r="H18" s="34"/>
      <c r="I18" s="35"/>
      <c r="J18" s="36"/>
      <c r="K18" s="36"/>
      <c r="L18" s="36"/>
      <c r="M18" s="36"/>
      <c r="N18" s="36"/>
      <c r="O18" s="36"/>
      <c r="P18" s="36"/>
    </row>
    <row r="19" spans="1:16" x14ac:dyDescent="0.25">
      <c r="A19" s="77"/>
      <c r="B19" s="78"/>
      <c r="C19" s="78"/>
      <c r="D19" s="78"/>
      <c r="E19" s="78"/>
      <c r="F19" s="78"/>
      <c r="G19" s="78"/>
      <c r="H19" s="34"/>
      <c r="I19" s="35"/>
      <c r="J19" s="36"/>
      <c r="K19" s="36"/>
      <c r="L19" s="36"/>
      <c r="M19" s="36"/>
      <c r="N19" s="36"/>
      <c r="O19" s="36"/>
      <c r="P19" s="36"/>
    </row>
    <row r="20" spans="1:16" x14ac:dyDescent="0.25">
      <c r="A20" s="77"/>
      <c r="B20" s="79"/>
      <c r="C20" s="79"/>
      <c r="D20" s="79"/>
      <c r="E20" s="79"/>
      <c r="F20" s="79"/>
      <c r="G20" s="79"/>
    </row>
    <row r="21" spans="1:16" x14ac:dyDescent="0.25">
      <c r="A21" s="42"/>
      <c r="B21" s="42"/>
      <c r="C21" s="42"/>
      <c r="D21" s="42"/>
      <c r="E21" s="42"/>
      <c r="F21" s="42"/>
      <c r="G21" s="42"/>
    </row>
    <row r="22" spans="1:16" x14ac:dyDescent="0.25">
      <c r="B22"/>
    </row>
    <row r="26" spans="1:16" x14ac:dyDescent="0.25">
      <c r="B26"/>
    </row>
  </sheetData>
  <mergeCells count="18">
    <mergeCell ref="A20:G20"/>
    <mergeCell ref="A21:G21"/>
    <mergeCell ref="N4:P4"/>
    <mergeCell ref="A15:G15"/>
    <mergeCell ref="A16:G16"/>
    <mergeCell ref="A17:G17"/>
    <mergeCell ref="A18:G18"/>
    <mergeCell ref="A19:G19"/>
    <mergeCell ref="A1:P1"/>
    <mergeCell ref="A2:A5"/>
    <mergeCell ref="B2:B5"/>
    <mergeCell ref="C2:I2"/>
    <mergeCell ref="J2:P2"/>
    <mergeCell ref="C3:I3"/>
    <mergeCell ref="J3:P3"/>
    <mergeCell ref="C4:F4"/>
    <mergeCell ref="G4:I4"/>
    <mergeCell ref="J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A20" sqref="A20:G20"/>
    </sheetView>
  </sheetViews>
  <sheetFormatPr defaultRowHeight="15.75" x14ac:dyDescent="0.25"/>
  <cols>
    <col min="1" max="1" width="12.5703125" style="1" customWidth="1"/>
    <col min="2" max="2" width="30.140625" style="2" customWidth="1"/>
    <col min="3" max="3" width="16" style="3" customWidth="1"/>
    <col min="4" max="4" width="26.85546875" style="2" customWidth="1"/>
    <col min="5" max="5" width="15.5703125" style="3" customWidth="1"/>
    <col min="6" max="6" width="12.42578125" style="3" customWidth="1"/>
    <col min="7" max="7" width="15.85546875" style="37" customWidth="1"/>
    <col min="8" max="8" width="19.140625" style="37" customWidth="1"/>
    <col min="9" max="9" width="17.28515625" style="5" customWidth="1"/>
    <col min="10" max="10" width="16" style="6" customWidth="1"/>
    <col min="11" max="11" width="25.5703125" style="6" customWidth="1"/>
    <col min="12" max="12" width="15.42578125" style="6" customWidth="1"/>
    <col min="13" max="13" width="12.42578125" style="6" customWidth="1"/>
    <col min="14" max="14" width="15.85546875" style="6" customWidth="1"/>
    <col min="15" max="15" width="19.140625" style="6" customWidth="1"/>
    <col min="16" max="16" width="17.28515625" style="6" customWidth="1"/>
  </cols>
  <sheetData>
    <row r="1" spans="1:16" ht="15" x14ac:dyDescent="0.25">
      <c r="A1" s="80" t="s">
        <v>133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5" x14ac:dyDescent="0.25">
      <c r="A2" s="44" t="s">
        <v>15</v>
      </c>
      <c r="B2" s="39" t="s">
        <v>16</v>
      </c>
      <c r="C2" s="45" t="s">
        <v>17</v>
      </c>
      <c r="D2" s="45"/>
      <c r="E2" s="45"/>
      <c r="F2" s="45"/>
      <c r="G2" s="45"/>
      <c r="H2" s="45"/>
      <c r="I2" s="45"/>
      <c r="J2" s="45" t="s">
        <v>18</v>
      </c>
      <c r="K2" s="45"/>
      <c r="L2" s="45"/>
      <c r="M2" s="45"/>
      <c r="N2" s="45"/>
      <c r="O2" s="45"/>
      <c r="P2" s="45"/>
    </row>
    <row r="3" spans="1:16" ht="15" x14ac:dyDescent="0.25">
      <c r="A3" s="44"/>
      <c r="B3" s="39"/>
      <c r="C3" s="46" t="s">
        <v>20</v>
      </c>
      <c r="D3" s="47"/>
      <c r="E3" s="47"/>
      <c r="F3" s="47"/>
      <c r="G3" s="47"/>
      <c r="H3" s="47"/>
      <c r="I3" s="48"/>
      <c r="J3" s="46" t="s">
        <v>20</v>
      </c>
      <c r="K3" s="47"/>
      <c r="L3" s="47"/>
      <c r="M3" s="47"/>
      <c r="N3" s="47"/>
      <c r="O3" s="47"/>
      <c r="P3" s="48"/>
    </row>
    <row r="4" spans="1:16" ht="15" x14ac:dyDescent="0.25">
      <c r="A4" s="44"/>
      <c r="B4" s="39"/>
      <c r="C4" s="39" t="s">
        <v>21</v>
      </c>
      <c r="D4" s="39"/>
      <c r="E4" s="39"/>
      <c r="F4" s="39"/>
      <c r="G4" s="39" t="s">
        <v>22</v>
      </c>
      <c r="H4" s="40"/>
      <c r="I4" s="40"/>
      <c r="J4" s="39" t="s">
        <v>21</v>
      </c>
      <c r="K4" s="39"/>
      <c r="L4" s="39"/>
      <c r="M4" s="39"/>
      <c r="N4" s="39" t="s">
        <v>22</v>
      </c>
      <c r="O4" s="40"/>
      <c r="P4" s="40"/>
    </row>
    <row r="5" spans="1:16" ht="33.75" x14ac:dyDescent="0.25">
      <c r="A5" s="44"/>
      <c r="B5" s="39"/>
      <c r="C5" s="11" t="s">
        <v>23</v>
      </c>
      <c r="D5" s="11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2" t="s">
        <v>29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30</v>
      </c>
      <c r="P5" s="12" t="s">
        <v>29</v>
      </c>
    </row>
    <row r="6" spans="1:16" ht="15" x14ac:dyDescent="0.25">
      <c r="A6" s="8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2">
        <v>9</v>
      </c>
      <c r="J6" s="11">
        <v>10</v>
      </c>
      <c r="K6" s="12">
        <v>11</v>
      </c>
      <c r="L6" s="11">
        <v>12</v>
      </c>
      <c r="M6" s="12">
        <v>13</v>
      </c>
      <c r="N6" s="11">
        <v>14</v>
      </c>
      <c r="O6" s="12">
        <v>15</v>
      </c>
      <c r="P6" s="11">
        <v>16</v>
      </c>
    </row>
    <row r="7" spans="1:16" ht="22.5" x14ac:dyDescent="0.25">
      <c r="A7" s="13">
        <v>1</v>
      </c>
      <c r="B7" s="14" t="s">
        <v>134</v>
      </c>
      <c r="C7" s="11" t="s">
        <v>33</v>
      </c>
      <c r="D7" s="11" t="s">
        <v>33</v>
      </c>
      <c r="E7" s="11" t="s">
        <v>33</v>
      </c>
      <c r="F7" s="11" t="s">
        <v>33</v>
      </c>
      <c r="G7" s="11" t="s">
        <v>33</v>
      </c>
      <c r="H7" s="11" t="s">
        <v>33</v>
      </c>
      <c r="I7" s="11" t="s">
        <v>33</v>
      </c>
      <c r="J7" s="11" t="s">
        <v>33</v>
      </c>
      <c r="K7" s="11" t="s">
        <v>33</v>
      </c>
      <c r="L7" s="11" t="s">
        <v>33</v>
      </c>
      <c r="M7" s="11" t="s">
        <v>33</v>
      </c>
      <c r="N7" s="11" t="s">
        <v>33</v>
      </c>
      <c r="O7" s="11" t="s">
        <v>33</v>
      </c>
      <c r="P7" s="11" t="s">
        <v>33</v>
      </c>
    </row>
    <row r="8" spans="1:16" ht="33.75" x14ac:dyDescent="0.25">
      <c r="A8" s="13" t="s">
        <v>34</v>
      </c>
      <c r="B8" s="14" t="s">
        <v>135</v>
      </c>
      <c r="C8" s="11" t="s">
        <v>33</v>
      </c>
      <c r="D8" s="90" t="s">
        <v>136</v>
      </c>
      <c r="E8" s="11" t="s">
        <v>33</v>
      </c>
      <c r="F8" s="18" t="s">
        <v>137</v>
      </c>
      <c r="G8" s="16" t="s">
        <v>138</v>
      </c>
      <c r="H8" s="11" t="s">
        <v>33</v>
      </c>
      <c r="I8" s="11" t="s">
        <v>33</v>
      </c>
      <c r="J8" s="11" t="s">
        <v>33</v>
      </c>
      <c r="K8" s="90" t="s">
        <v>136</v>
      </c>
      <c r="L8" s="11" t="s">
        <v>33</v>
      </c>
      <c r="M8" s="18" t="s">
        <v>137</v>
      </c>
      <c r="N8" s="16" t="s">
        <v>138</v>
      </c>
      <c r="O8" s="11" t="s">
        <v>33</v>
      </c>
      <c r="P8" s="11" t="s">
        <v>33</v>
      </c>
    </row>
    <row r="9" spans="1:16" ht="33.75" x14ac:dyDescent="0.25">
      <c r="A9" s="13" t="s">
        <v>40</v>
      </c>
      <c r="B9" s="14" t="s">
        <v>139</v>
      </c>
      <c r="C9" s="11" t="s">
        <v>33</v>
      </c>
      <c r="D9" s="90" t="s">
        <v>136</v>
      </c>
      <c r="E9" s="11" t="s">
        <v>33</v>
      </c>
      <c r="F9" s="18" t="s">
        <v>137</v>
      </c>
      <c r="G9" s="16" t="s">
        <v>138</v>
      </c>
      <c r="H9" s="11" t="s">
        <v>33</v>
      </c>
      <c r="I9" s="11" t="s">
        <v>33</v>
      </c>
      <c r="J9" s="11" t="s">
        <v>33</v>
      </c>
      <c r="K9" s="90" t="s">
        <v>136</v>
      </c>
      <c r="L9" s="11" t="s">
        <v>33</v>
      </c>
      <c r="M9" s="18" t="s">
        <v>137</v>
      </c>
      <c r="N9" s="16" t="s">
        <v>138</v>
      </c>
      <c r="O9" s="11" t="s">
        <v>33</v>
      </c>
      <c r="P9" s="11" t="s">
        <v>33</v>
      </c>
    </row>
    <row r="10" spans="1:16" ht="15" x14ac:dyDescent="0.25">
      <c r="A10" s="13">
        <v>2</v>
      </c>
      <c r="B10" s="15" t="s">
        <v>140</v>
      </c>
      <c r="C10" s="11" t="s">
        <v>33</v>
      </c>
      <c r="D10" s="11" t="s">
        <v>33</v>
      </c>
      <c r="E10" s="11" t="s">
        <v>33</v>
      </c>
      <c r="F10" s="11" t="s">
        <v>33</v>
      </c>
      <c r="G10" s="11" t="s">
        <v>33</v>
      </c>
      <c r="H10" s="11" t="s">
        <v>33</v>
      </c>
      <c r="I10" s="11" t="s">
        <v>33</v>
      </c>
      <c r="J10" s="11" t="s">
        <v>33</v>
      </c>
      <c r="K10" s="11" t="s">
        <v>33</v>
      </c>
      <c r="L10" s="11" t="s">
        <v>33</v>
      </c>
      <c r="M10" s="11" t="s">
        <v>33</v>
      </c>
      <c r="N10" s="11" t="s">
        <v>33</v>
      </c>
      <c r="O10" s="11" t="s">
        <v>33</v>
      </c>
      <c r="P10" s="11" t="s">
        <v>33</v>
      </c>
    </row>
    <row r="11" spans="1:16" ht="15" x14ac:dyDescent="0.25">
      <c r="A11" s="13" t="s">
        <v>43</v>
      </c>
      <c r="B11" s="15" t="s">
        <v>141</v>
      </c>
      <c r="C11" s="11" t="s">
        <v>33</v>
      </c>
      <c r="D11" s="11" t="s">
        <v>102</v>
      </c>
      <c r="E11" s="11" t="s">
        <v>33</v>
      </c>
      <c r="F11" s="91" t="s">
        <v>142</v>
      </c>
      <c r="G11" s="16" t="s">
        <v>143</v>
      </c>
      <c r="H11" s="11" t="s">
        <v>33</v>
      </c>
      <c r="I11" s="11" t="s">
        <v>33</v>
      </c>
      <c r="J11" s="11" t="s">
        <v>33</v>
      </c>
      <c r="K11" s="11" t="s">
        <v>102</v>
      </c>
      <c r="L11" s="11" t="s">
        <v>33</v>
      </c>
      <c r="M11" s="91" t="s">
        <v>142</v>
      </c>
      <c r="N11" s="16" t="s">
        <v>143</v>
      </c>
      <c r="O11" s="11" t="s">
        <v>33</v>
      </c>
      <c r="P11" s="11" t="s">
        <v>33</v>
      </c>
    </row>
    <row r="12" spans="1:16" ht="15" x14ac:dyDescent="0.25">
      <c r="A12" s="13" t="s">
        <v>47</v>
      </c>
      <c r="B12" s="15" t="s">
        <v>144</v>
      </c>
      <c r="C12" s="11" t="s">
        <v>33</v>
      </c>
      <c r="D12" s="11" t="s">
        <v>102</v>
      </c>
      <c r="E12" s="11" t="s">
        <v>33</v>
      </c>
      <c r="F12" s="91" t="s">
        <v>142</v>
      </c>
      <c r="G12" s="16" t="s">
        <v>143</v>
      </c>
      <c r="H12" s="11" t="s">
        <v>33</v>
      </c>
      <c r="I12" s="11" t="s">
        <v>33</v>
      </c>
      <c r="J12" s="11" t="s">
        <v>33</v>
      </c>
      <c r="K12" s="11" t="s">
        <v>102</v>
      </c>
      <c r="L12" s="11" t="s">
        <v>33</v>
      </c>
      <c r="M12" s="91" t="s">
        <v>142</v>
      </c>
      <c r="N12" s="16" t="s">
        <v>143</v>
      </c>
      <c r="O12" s="11" t="s">
        <v>33</v>
      </c>
      <c r="P12" s="11" t="s">
        <v>33</v>
      </c>
    </row>
    <row r="13" spans="1:16" ht="15" x14ac:dyDescent="0.25">
      <c r="A13" s="17">
        <v>3</v>
      </c>
      <c r="B13" s="15" t="s">
        <v>104</v>
      </c>
      <c r="C13" s="11" t="s">
        <v>33</v>
      </c>
      <c r="D13" s="11" t="s">
        <v>33</v>
      </c>
      <c r="E13" s="11" t="s">
        <v>33</v>
      </c>
      <c r="F13" s="11" t="s">
        <v>33</v>
      </c>
      <c r="G13" s="11" t="s">
        <v>33</v>
      </c>
      <c r="H13" s="11" t="s">
        <v>33</v>
      </c>
      <c r="I13" s="11" t="s">
        <v>33</v>
      </c>
      <c r="J13" s="11" t="s">
        <v>33</v>
      </c>
      <c r="K13" s="11" t="s">
        <v>33</v>
      </c>
      <c r="L13" s="11" t="s">
        <v>33</v>
      </c>
      <c r="M13" s="11" t="s">
        <v>33</v>
      </c>
      <c r="N13" s="11" t="s">
        <v>33</v>
      </c>
      <c r="O13" s="11" t="s">
        <v>33</v>
      </c>
      <c r="P13" s="11" t="s">
        <v>33</v>
      </c>
    </row>
    <row r="14" spans="1:16" ht="15" x14ac:dyDescent="0.25">
      <c r="A14" s="17" t="s">
        <v>50</v>
      </c>
      <c r="B14" s="14" t="s">
        <v>135</v>
      </c>
      <c r="C14" s="11" t="s">
        <v>33</v>
      </c>
      <c r="D14" s="11" t="s">
        <v>102</v>
      </c>
      <c r="E14" s="11" t="s">
        <v>33</v>
      </c>
      <c r="F14" s="11" t="s">
        <v>55</v>
      </c>
      <c r="G14" s="16" t="s">
        <v>145</v>
      </c>
      <c r="H14" s="11" t="s">
        <v>33</v>
      </c>
      <c r="I14" s="11" t="s">
        <v>33</v>
      </c>
      <c r="J14" s="11" t="s">
        <v>33</v>
      </c>
      <c r="K14" s="11" t="s">
        <v>102</v>
      </c>
      <c r="L14" s="11" t="s">
        <v>33</v>
      </c>
      <c r="M14" s="11" t="s">
        <v>55</v>
      </c>
      <c r="N14" s="16" t="s">
        <v>145</v>
      </c>
      <c r="O14" s="11" t="s">
        <v>33</v>
      </c>
      <c r="P14" s="11" t="s">
        <v>33</v>
      </c>
    </row>
    <row r="15" spans="1:16" ht="15" x14ac:dyDescent="0.25">
      <c r="A15" s="17" t="s">
        <v>59</v>
      </c>
      <c r="B15" s="14" t="s">
        <v>139</v>
      </c>
      <c r="C15" s="11" t="s">
        <v>33</v>
      </c>
      <c r="D15" s="11" t="s">
        <v>102</v>
      </c>
      <c r="E15" s="11" t="s">
        <v>33</v>
      </c>
      <c r="F15" s="11" t="s">
        <v>55</v>
      </c>
      <c r="G15" s="16" t="s">
        <v>145</v>
      </c>
      <c r="H15" s="11" t="s">
        <v>33</v>
      </c>
      <c r="I15" s="11" t="s">
        <v>33</v>
      </c>
      <c r="J15" s="11" t="s">
        <v>33</v>
      </c>
      <c r="K15" s="11" t="s">
        <v>102</v>
      </c>
      <c r="L15" s="11" t="s">
        <v>33</v>
      </c>
      <c r="M15" s="11" t="s">
        <v>55</v>
      </c>
      <c r="N15" s="16" t="s">
        <v>145</v>
      </c>
      <c r="O15" s="11" t="s">
        <v>33</v>
      </c>
      <c r="P15" s="11" t="s">
        <v>33</v>
      </c>
    </row>
    <row r="16" spans="1:16" ht="15" x14ac:dyDescent="0.25">
      <c r="A16" s="17" t="s">
        <v>146</v>
      </c>
      <c r="B16" s="14" t="s">
        <v>147</v>
      </c>
      <c r="C16" s="11" t="s">
        <v>33</v>
      </c>
      <c r="D16" s="11" t="s">
        <v>148</v>
      </c>
      <c r="E16" s="11" t="s">
        <v>33</v>
      </c>
      <c r="F16" s="11" t="s">
        <v>55</v>
      </c>
      <c r="G16" s="16" t="s">
        <v>149</v>
      </c>
      <c r="H16" s="11" t="s">
        <v>33</v>
      </c>
      <c r="I16" s="11" t="s">
        <v>33</v>
      </c>
      <c r="J16" s="11" t="s">
        <v>33</v>
      </c>
      <c r="K16" s="11" t="s">
        <v>148</v>
      </c>
      <c r="L16" s="11" t="s">
        <v>33</v>
      </c>
      <c r="M16" s="11" t="s">
        <v>55</v>
      </c>
      <c r="N16" s="16" t="s">
        <v>149</v>
      </c>
      <c r="O16" s="11" t="s">
        <v>33</v>
      </c>
      <c r="P16" s="11" t="s">
        <v>33</v>
      </c>
    </row>
    <row r="17" spans="1:16" ht="15" x14ac:dyDescent="0.25">
      <c r="A17" s="17" t="s">
        <v>150</v>
      </c>
      <c r="B17" s="14" t="s">
        <v>151</v>
      </c>
      <c r="C17" s="11" t="s">
        <v>33</v>
      </c>
      <c r="D17" s="11" t="s">
        <v>148</v>
      </c>
      <c r="E17" s="11" t="s">
        <v>33</v>
      </c>
      <c r="F17" s="11" t="s">
        <v>55</v>
      </c>
      <c r="G17" s="16" t="s">
        <v>149</v>
      </c>
      <c r="H17" s="11" t="s">
        <v>33</v>
      </c>
      <c r="I17" s="11" t="s">
        <v>33</v>
      </c>
      <c r="J17" s="11" t="s">
        <v>33</v>
      </c>
      <c r="K17" s="11" t="s">
        <v>148</v>
      </c>
      <c r="L17" s="11" t="s">
        <v>33</v>
      </c>
      <c r="M17" s="11" t="s">
        <v>55</v>
      </c>
      <c r="N17" s="16" t="s">
        <v>149</v>
      </c>
      <c r="O17" s="11" t="s">
        <v>33</v>
      </c>
      <c r="P17" s="11" t="s">
        <v>33</v>
      </c>
    </row>
    <row r="18" spans="1:16" ht="22.5" x14ac:dyDescent="0.25">
      <c r="A18" s="17"/>
      <c r="B18" s="67" t="s">
        <v>152</v>
      </c>
      <c r="C18" s="11" t="s">
        <v>33</v>
      </c>
      <c r="D18" s="10" t="s">
        <v>33</v>
      </c>
      <c r="E18" s="11" t="s">
        <v>33</v>
      </c>
      <c r="F18" s="10" t="s">
        <v>33</v>
      </c>
      <c r="G18" s="10" t="s">
        <v>33</v>
      </c>
      <c r="H18" s="11" t="s">
        <v>33</v>
      </c>
      <c r="I18" s="11" t="s">
        <v>33</v>
      </c>
      <c r="J18" s="11" t="s">
        <v>33</v>
      </c>
      <c r="K18" s="10" t="s">
        <v>33</v>
      </c>
      <c r="L18" s="11" t="s">
        <v>33</v>
      </c>
      <c r="M18" s="10" t="s">
        <v>33</v>
      </c>
      <c r="N18" s="10" t="s">
        <v>33</v>
      </c>
      <c r="O18" s="11" t="s">
        <v>33</v>
      </c>
      <c r="P18" s="11" t="s">
        <v>33</v>
      </c>
    </row>
    <row r="19" spans="1:16" x14ac:dyDescent="0.25">
      <c r="A19" s="92"/>
      <c r="B19" s="93"/>
      <c r="C19" s="94"/>
      <c r="D19" s="95"/>
      <c r="E19" s="95"/>
      <c r="F19" s="95"/>
      <c r="G19" s="34"/>
      <c r="H19" s="34"/>
      <c r="I19" s="35"/>
      <c r="J19" s="96"/>
      <c r="K19" s="96"/>
    </row>
    <row r="20" spans="1:16" x14ac:dyDescent="0.25">
      <c r="A20" s="41"/>
      <c r="B20" s="41"/>
      <c r="C20" s="41"/>
      <c r="D20" s="41"/>
      <c r="E20" s="41"/>
      <c r="F20" s="41"/>
      <c r="G20" s="41"/>
      <c r="H20" s="34"/>
      <c r="I20" s="35"/>
      <c r="J20" s="36"/>
      <c r="K20" s="36"/>
      <c r="L20" s="36"/>
      <c r="M20" s="36"/>
      <c r="N20" s="36"/>
      <c r="O20" s="36"/>
      <c r="P20" s="36"/>
    </row>
    <row r="21" spans="1:16" x14ac:dyDescent="0.25">
      <c r="A21" s="41"/>
      <c r="B21" s="41"/>
      <c r="C21" s="41"/>
      <c r="D21" s="41"/>
      <c r="E21" s="41"/>
      <c r="F21" s="41"/>
      <c r="G21" s="41"/>
      <c r="H21" s="34"/>
      <c r="I21" s="35"/>
      <c r="J21" s="36"/>
      <c r="K21" s="36"/>
      <c r="L21" s="36"/>
      <c r="M21" s="36"/>
      <c r="N21" s="36"/>
      <c r="O21" s="36"/>
      <c r="P21" s="36"/>
    </row>
    <row r="22" spans="1:16" x14ac:dyDescent="0.25">
      <c r="A22" s="41"/>
      <c r="B22" s="41"/>
      <c r="C22" s="41"/>
      <c r="D22" s="41"/>
      <c r="E22" s="41"/>
      <c r="F22" s="41"/>
      <c r="G22" s="41"/>
      <c r="H22" s="38"/>
      <c r="I22" s="35"/>
      <c r="J22" s="36"/>
      <c r="K22" s="36"/>
      <c r="L22" s="36"/>
      <c r="M22" s="36"/>
      <c r="N22" s="36"/>
      <c r="O22" s="36"/>
      <c r="P22" s="36"/>
    </row>
    <row r="23" spans="1:16" x14ac:dyDescent="0.25">
      <c r="A23" s="76"/>
      <c r="B23" s="76"/>
      <c r="C23" s="76"/>
      <c r="D23" s="76"/>
      <c r="E23" s="76"/>
      <c r="F23" s="76"/>
      <c r="G23" s="76"/>
      <c r="H23" s="34"/>
      <c r="I23" s="35"/>
      <c r="J23" s="36"/>
      <c r="K23" s="36"/>
      <c r="L23" s="36"/>
      <c r="M23" s="36"/>
      <c r="N23" s="36"/>
      <c r="O23" s="36"/>
      <c r="P23" s="36"/>
    </row>
    <row r="24" spans="1:16" x14ac:dyDescent="0.25">
      <c r="A24" s="77"/>
      <c r="B24" s="78"/>
      <c r="C24" s="78"/>
      <c r="D24" s="78"/>
      <c r="E24" s="78"/>
      <c r="F24" s="78"/>
      <c r="G24" s="78"/>
      <c r="H24" s="34"/>
      <c r="I24" s="35"/>
      <c r="J24" s="36"/>
      <c r="K24" s="36"/>
      <c r="L24" s="36"/>
      <c r="M24" s="36"/>
      <c r="N24" s="36"/>
      <c r="O24" s="36"/>
      <c r="P24" s="36"/>
    </row>
    <row r="25" spans="1:16" x14ac:dyDescent="0.25">
      <c r="A25" s="77"/>
      <c r="B25" s="79"/>
      <c r="C25" s="79"/>
      <c r="D25" s="79"/>
      <c r="E25" s="79"/>
      <c r="F25" s="79"/>
      <c r="G25" s="79"/>
    </row>
    <row r="26" spans="1:16" x14ac:dyDescent="0.25">
      <c r="A26" s="42"/>
      <c r="B26" s="42"/>
      <c r="C26" s="42"/>
      <c r="D26" s="42"/>
      <c r="E26" s="42"/>
      <c r="F26" s="42"/>
      <c r="G26" s="42"/>
    </row>
    <row r="27" spans="1:16" x14ac:dyDescent="0.25">
      <c r="B27" s="38"/>
    </row>
    <row r="31" spans="1:16" x14ac:dyDescent="0.25">
      <c r="B31" s="38"/>
    </row>
  </sheetData>
  <mergeCells count="18">
    <mergeCell ref="A25:G25"/>
    <mergeCell ref="A26:G26"/>
    <mergeCell ref="N4:P4"/>
    <mergeCell ref="A20:G20"/>
    <mergeCell ref="A21:G21"/>
    <mergeCell ref="A22:G22"/>
    <mergeCell ref="A23:G23"/>
    <mergeCell ref="A24:G24"/>
    <mergeCell ref="A1:P1"/>
    <mergeCell ref="A2:A5"/>
    <mergeCell ref="B2:B5"/>
    <mergeCell ref="C2:I2"/>
    <mergeCell ref="J2:P2"/>
    <mergeCell ref="C3:I3"/>
    <mergeCell ref="J3:P3"/>
    <mergeCell ref="C4:F4"/>
    <mergeCell ref="G4:I4"/>
    <mergeCell ref="J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D13" sqref="D13"/>
    </sheetView>
  </sheetViews>
  <sheetFormatPr defaultRowHeight="15.75" x14ac:dyDescent="0.25"/>
  <cols>
    <col min="1" max="1" width="8.7109375" style="1" customWidth="1"/>
    <col min="2" max="2" width="30.140625" style="2" customWidth="1"/>
    <col min="3" max="3" width="16" style="3" customWidth="1"/>
    <col min="4" max="4" width="26.85546875" style="2" customWidth="1"/>
    <col min="5" max="5" width="15.5703125" style="3" customWidth="1"/>
    <col min="6" max="6" width="12.42578125" style="3" customWidth="1"/>
    <col min="7" max="7" width="15.85546875" style="37" customWidth="1"/>
    <col min="8" max="8" width="19.140625" style="37" customWidth="1"/>
    <col min="9" max="9" width="17.28515625" style="5" customWidth="1"/>
    <col min="10" max="10" width="16" style="6" customWidth="1"/>
    <col min="11" max="11" width="25.5703125" style="6" customWidth="1"/>
    <col min="12" max="12" width="15.42578125" style="6" customWidth="1"/>
    <col min="13" max="13" width="12.42578125" style="6" customWidth="1"/>
    <col min="14" max="14" width="15.85546875" style="6" customWidth="1"/>
    <col min="15" max="15" width="19.140625" style="6" customWidth="1"/>
    <col min="16" max="16" width="17.28515625" style="6" customWidth="1"/>
  </cols>
  <sheetData>
    <row r="1" spans="1:16" x14ac:dyDescent="0.25">
      <c r="A1" s="92"/>
      <c r="B1" s="93"/>
      <c r="C1" s="94"/>
      <c r="D1" s="95"/>
      <c r="E1" s="95"/>
      <c r="F1" s="95"/>
      <c r="G1" s="34"/>
      <c r="H1" s="34"/>
      <c r="I1" s="35"/>
      <c r="J1" s="96"/>
      <c r="K1" s="96"/>
    </row>
    <row r="2" spans="1:16" ht="15" x14ac:dyDescent="0.25">
      <c r="A2" s="80" t="s">
        <v>153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 x14ac:dyDescent="0.25">
      <c r="A3" s="44" t="s">
        <v>15</v>
      </c>
      <c r="B3" s="39" t="s">
        <v>16</v>
      </c>
      <c r="C3" s="45" t="s">
        <v>17</v>
      </c>
      <c r="D3" s="45"/>
      <c r="E3" s="45"/>
      <c r="F3" s="45"/>
      <c r="G3" s="45"/>
      <c r="H3" s="45"/>
      <c r="I3" s="45"/>
      <c r="J3" s="45" t="s">
        <v>18</v>
      </c>
      <c r="K3" s="45"/>
      <c r="L3" s="45"/>
      <c r="M3" s="45"/>
      <c r="N3" s="45"/>
      <c r="O3" s="45"/>
      <c r="P3" s="45"/>
    </row>
    <row r="4" spans="1:16" ht="15" x14ac:dyDescent="0.25">
      <c r="A4" s="44"/>
      <c r="B4" s="39"/>
      <c r="C4" s="39" t="s">
        <v>20</v>
      </c>
      <c r="D4" s="39"/>
      <c r="E4" s="39"/>
      <c r="F4" s="39"/>
      <c r="G4" s="39"/>
      <c r="H4" s="39"/>
      <c r="I4" s="39"/>
      <c r="J4" s="46" t="s">
        <v>20</v>
      </c>
      <c r="K4" s="47"/>
      <c r="L4" s="47"/>
      <c r="M4" s="47"/>
      <c r="N4" s="47"/>
      <c r="O4" s="47"/>
      <c r="P4" s="48"/>
    </row>
    <row r="5" spans="1:16" ht="15" x14ac:dyDescent="0.25">
      <c r="A5" s="44"/>
      <c r="B5" s="39"/>
      <c r="C5" s="39" t="s">
        <v>21</v>
      </c>
      <c r="D5" s="39"/>
      <c r="E5" s="39"/>
      <c r="F5" s="39"/>
      <c r="G5" s="39" t="s">
        <v>22</v>
      </c>
      <c r="H5" s="40"/>
      <c r="I5" s="40"/>
      <c r="J5" s="39" t="s">
        <v>21</v>
      </c>
      <c r="K5" s="39"/>
      <c r="L5" s="39"/>
      <c r="M5" s="39"/>
      <c r="N5" s="39" t="s">
        <v>22</v>
      </c>
      <c r="O5" s="40"/>
      <c r="P5" s="40"/>
    </row>
    <row r="6" spans="1:16" ht="33.75" x14ac:dyDescent="0.25">
      <c r="A6" s="44"/>
      <c r="B6" s="39"/>
      <c r="C6" s="11" t="s">
        <v>23</v>
      </c>
      <c r="D6" s="11" t="s">
        <v>24</v>
      </c>
      <c r="E6" s="11" t="s">
        <v>25</v>
      </c>
      <c r="F6" s="11" t="s">
        <v>26</v>
      </c>
      <c r="G6" s="11" t="s">
        <v>27</v>
      </c>
      <c r="H6" s="11" t="s">
        <v>28</v>
      </c>
      <c r="I6" s="12" t="s">
        <v>29</v>
      </c>
      <c r="J6" s="11" t="s">
        <v>23</v>
      </c>
      <c r="K6" s="11" t="s">
        <v>24</v>
      </c>
      <c r="L6" s="11" t="s">
        <v>25</v>
      </c>
      <c r="M6" s="11" t="s">
        <v>26</v>
      </c>
      <c r="N6" s="11" t="s">
        <v>27</v>
      </c>
      <c r="O6" s="11" t="s">
        <v>30</v>
      </c>
      <c r="P6" s="12" t="s">
        <v>29</v>
      </c>
    </row>
    <row r="7" spans="1:16" ht="15" x14ac:dyDescent="0.25">
      <c r="A7" s="8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2">
        <v>9</v>
      </c>
      <c r="J7" s="11">
        <v>10</v>
      </c>
      <c r="K7" s="12">
        <v>11</v>
      </c>
      <c r="L7" s="11">
        <v>12</v>
      </c>
      <c r="M7" s="12">
        <v>13</v>
      </c>
      <c r="N7" s="11">
        <v>14</v>
      </c>
      <c r="O7" s="12">
        <v>15</v>
      </c>
      <c r="P7" s="11">
        <v>16</v>
      </c>
    </row>
    <row r="8" spans="1:16" ht="22.5" x14ac:dyDescent="0.25">
      <c r="A8" s="17">
        <v>1</v>
      </c>
      <c r="B8" s="15" t="s">
        <v>154</v>
      </c>
      <c r="C8" s="11" t="s">
        <v>33</v>
      </c>
      <c r="D8" s="11" t="s">
        <v>33</v>
      </c>
      <c r="E8" s="11" t="s">
        <v>33</v>
      </c>
      <c r="F8" s="11" t="s">
        <v>33</v>
      </c>
      <c r="G8" s="11" t="s">
        <v>33</v>
      </c>
      <c r="H8" s="11" t="s">
        <v>33</v>
      </c>
      <c r="I8" s="11" t="s">
        <v>33</v>
      </c>
      <c r="J8" s="11" t="s">
        <v>33</v>
      </c>
      <c r="K8" s="11" t="s">
        <v>33</v>
      </c>
      <c r="L8" s="11" t="s">
        <v>33</v>
      </c>
      <c r="M8" s="11" t="s">
        <v>33</v>
      </c>
      <c r="N8" s="11" t="s">
        <v>33</v>
      </c>
      <c r="O8" s="11" t="s">
        <v>33</v>
      </c>
      <c r="P8" s="11" t="s">
        <v>33</v>
      </c>
    </row>
    <row r="9" spans="1:16" ht="22.5" x14ac:dyDescent="0.25">
      <c r="A9" s="17" t="s">
        <v>34</v>
      </c>
      <c r="B9" s="15" t="s">
        <v>155</v>
      </c>
      <c r="C9" s="11" t="s">
        <v>33</v>
      </c>
      <c r="D9" s="90" t="s">
        <v>156</v>
      </c>
      <c r="E9" s="11" t="s">
        <v>33</v>
      </c>
      <c r="F9" s="18" t="s">
        <v>137</v>
      </c>
      <c r="G9" s="16" t="s">
        <v>157</v>
      </c>
      <c r="H9" s="11" t="s">
        <v>33</v>
      </c>
      <c r="I9" s="11" t="s">
        <v>33</v>
      </c>
      <c r="J9" s="11" t="s">
        <v>33</v>
      </c>
      <c r="K9" s="90" t="s">
        <v>156</v>
      </c>
      <c r="L9" s="11" t="s">
        <v>33</v>
      </c>
      <c r="M9" s="18" t="s">
        <v>137</v>
      </c>
      <c r="N9" s="16" t="s">
        <v>157</v>
      </c>
      <c r="O9" s="11" t="s">
        <v>33</v>
      </c>
      <c r="P9" s="11" t="s">
        <v>33</v>
      </c>
    </row>
    <row r="10" spans="1:16" ht="22.5" x14ac:dyDescent="0.25">
      <c r="A10" s="17" t="s">
        <v>40</v>
      </c>
      <c r="B10" s="15" t="s">
        <v>158</v>
      </c>
      <c r="C10" s="11" t="s">
        <v>33</v>
      </c>
      <c r="D10" s="90" t="s">
        <v>156</v>
      </c>
      <c r="E10" s="11" t="s">
        <v>33</v>
      </c>
      <c r="F10" s="18" t="s">
        <v>137</v>
      </c>
      <c r="G10" s="16" t="s">
        <v>157</v>
      </c>
      <c r="H10" s="11" t="s">
        <v>33</v>
      </c>
      <c r="I10" s="11" t="s">
        <v>33</v>
      </c>
      <c r="J10" s="11" t="s">
        <v>33</v>
      </c>
      <c r="K10" s="90" t="s">
        <v>156</v>
      </c>
      <c r="L10" s="11" t="s">
        <v>33</v>
      </c>
      <c r="M10" s="18" t="s">
        <v>137</v>
      </c>
      <c r="N10" s="16" t="s">
        <v>157</v>
      </c>
      <c r="O10" s="11" t="s">
        <v>33</v>
      </c>
      <c r="P10" s="11" t="s">
        <v>33</v>
      </c>
    </row>
    <row r="11" spans="1:16" ht="22.5" x14ac:dyDescent="0.25">
      <c r="A11" s="17" t="s">
        <v>159</v>
      </c>
      <c r="B11" s="15" t="s">
        <v>160</v>
      </c>
      <c r="C11" s="11" t="s">
        <v>33</v>
      </c>
      <c r="D11" s="90" t="s">
        <v>156</v>
      </c>
      <c r="E11" s="11" t="s">
        <v>33</v>
      </c>
      <c r="F11" s="18" t="s">
        <v>137</v>
      </c>
      <c r="G11" s="16" t="s">
        <v>157</v>
      </c>
      <c r="H11" s="11" t="s">
        <v>33</v>
      </c>
      <c r="I11" s="11" t="s">
        <v>33</v>
      </c>
      <c r="J11" s="11" t="s">
        <v>33</v>
      </c>
      <c r="K11" s="90" t="s">
        <v>156</v>
      </c>
      <c r="L11" s="11" t="s">
        <v>33</v>
      </c>
      <c r="M11" s="18" t="s">
        <v>137</v>
      </c>
      <c r="N11" s="16" t="s">
        <v>157</v>
      </c>
      <c r="O11" s="11" t="s">
        <v>33</v>
      </c>
      <c r="P11" s="11" t="s">
        <v>33</v>
      </c>
    </row>
    <row r="12" spans="1:16" ht="15" x14ac:dyDescent="0.25">
      <c r="A12" s="17">
        <v>2</v>
      </c>
      <c r="B12" s="97" t="s">
        <v>161</v>
      </c>
      <c r="C12" s="11" t="s">
        <v>33</v>
      </c>
      <c r="D12" s="11" t="s">
        <v>33</v>
      </c>
      <c r="E12" s="11" t="s">
        <v>33</v>
      </c>
      <c r="F12" s="11" t="s">
        <v>33</v>
      </c>
      <c r="G12" s="11" t="s">
        <v>33</v>
      </c>
      <c r="H12" s="11" t="s">
        <v>33</v>
      </c>
      <c r="I12" s="11" t="s">
        <v>33</v>
      </c>
      <c r="J12" s="11" t="s">
        <v>33</v>
      </c>
      <c r="K12" s="11" t="s">
        <v>33</v>
      </c>
      <c r="L12" s="11" t="s">
        <v>33</v>
      </c>
      <c r="M12" s="11" t="s">
        <v>33</v>
      </c>
      <c r="N12" s="11" t="s">
        <v>33</v>
      </c>
      <c r="O12" s="11" t="s">
        <v>33</v>
      </c>
      <c r="P12" s="11" t="s">
        <v>33</v>
      </c>
    </row>
    <row r="13" spans="1:16" ht="22.5" x14ac:dyDescent="0.25">
      <c r="A13" s="17" t="s">
        <v>43</v>
      </c>
      <c r="B13" s="15" t="s">
        <v>162</v>
      </c>
      <c r="C13" s="11" t="s">
        <v>33</v>
      </c>
      <c r="D13" s="90" t="s">
        <v>163</v>
      </c>
      <c r="E13" s="11" t="s">
        <v>33</v>
      </c>
      <c r="F13" s="18" t="s">
        <v>137</v>
      </c>
      <c r="G13" s="16" t="s">
        <v>164</v>
      </c>
      <c r="H13" s="11" t="s">
        <v>33</v>
      </c>
      <c r="I13" s="11" t="s">
        <v>33</v>
      </c>
      <c r="J13" s="11" t="s">
        <v>33</v>
      </c>
      <c r="K13" s="90" t="s">
        <v>163</v>
      </c>
      <c r="L13" s="11" t="s">
        <v>33</v>
      </c>
      <c r="M13" s="18" t="s">
        <v>137</v>
      </c>
      <c r="N13" s="16" t="s">
        <v>164</v>
      </c>
      <c r="O13" s="11" t="s">
        <v>33</v>
      </c>
      <c r="P13" s="11" t="s">
        <v>33</v>
      </c>
    </row>
    <row r="14" spans="1:16" ht="22.5" x14ac:dyDescent="0.25">
      <c r="A14" s="17" t="s">
        <v>47</v>
      </c>
      <c r="B14" s="15" t="s">
        <v>160</v>
      </c>
      <c r="C14" s="11" t="s">
        <v>33</v>
      </c>
      <c r="D14" s="90" t="s">
        <v>163</v>
      </c>
      <c r="E14" s="11" t="s">
        <v>33</v>
      </c>
      <c r="F14" s="18" t="s">
        <v>137</v>
      </c>
      <c r="G14" s="16" t="s">
        <v>164</v>
      </c>
      <c r="H14" s="11" t="s">
        <v>33</v>
      </c>
      <c r="I14" s="11" t="s">
        <v>33</v>
      </c>
      <c r="J14" s="11" t="s">
        <v>33</v>
      </c>
      <c r="K14" s="90" t="s">
        <v>163</v>
      </c>
      <c r="L14" s="11" t="s">
        <v>33</v>
      </c>
      <c r="M14" s="18" t="s">
        <v>137</v>
      </c>
      <c r="N14" s="16" t="s">
        <v>164</v>
      </c>
      <c r="O14" s="11" t="s">
        <v>33</v>
      </c>
      <c r="P14" s="11" t="s">
        <v>33</v>
      </c>
    </row>
    <row r="15" spans="1:16" ht="15" x14ac:dyDescent="0.25">
      <c r="A15" s="17">
        <v>3</v>
      </c>
      <c r="B15" s="98" t="s">
        <v>165</v>
      </c>
      <c r="C15" s="11" t="s">
        <v>33</v>
      </c>
      <c r="D15" s="11" t="s">
        <v>33</v>
      </c>
      <c r="E15" s="11" t="s">
        <v>33</v>
      </c>
      <c r="F15" s="11" t="s">
        <v>33</v>
      </c>
      <c r="G15" s="11" t="s">
        <v>33</v>
      </c>
      <c r="H15" s="11" t="s">
        <v>33</v>
      </c>
      <c r="I15" s="11" t="s">
        <v>33</v>
      </c>
      <c r="J15" s="11" t="s">
        <v>33</v>
      </c>
      <c r="K15" s="11" t="s">
        <v>33</v>
      </c>
      <c r="L15" s="11" t="s">
        <v>33</v>
      </c>
      <c r="M15" s="11" t="s">
        <v>33</v>
      </c>
      <c r="N15" s="11" t="s">
        <v>33</v>
      </c>
      <c r="O15" s="11" t="s">
        <v>33</v>
      </c>
      <c r="P15" s="11" t="s">
        <v>33</v>
      </c>
    </row>
    <row r="16" spans="1:16" ht="33.75" x14ac:dyDescent="0.25">
      <c r="A16" s="17" t="s">
        <v>50</v>
      </c>
      <c r="B16" s="15" t="s">
        <v>162</v>
      </c>
      <c r="C16" s="11" t="s">
        <v>33</v>
      </c>
      <c r="D16" s="90" t="s">
        <v>166</v>
      </c>
      <c r="E16" s="11" t="s">
        <v>33</v>
      </c>
      <c r="F16" s="91" t="s">
        <v>142</v>
      </c>
      <c r="G16" s="16" t="s">
        <v>167</v>
      </c>
      <c r="H16" s="11" t="s">
        <v>33</v>
      </c>
      <c r="I16" s="11" t="s">
        <v>33</v>
      </c>
      <c r="J16" s="11" t="s">
        <v>33</v>
      </c>
      <c r="K16" s="90" t="s">
        <v>166</v>
      </c>
      <c r="L16" s="11" t="s">
        <v>33</v>
      </c>
      <c r="M16" s="91" t="s">
        <v>142</v>
      </c>
      <c r="N16" s="16" t="s">
        <v>167</v>
      </c>
      <c r="O16" s="11" t="s">
        <v>33</v>
      </c>
      <c r="P16" s="11" t="s">
        <v>33</v>
      </c>
    </row>
    <row r="17" spans="1:16" ht="33.75" x14ac:dyDescent="0.25">
      <c r="A17" s="17" t="s">
        <v>59</v>
      </c>
      <c r="B17" s="15" t="s">
        <v>160</v>
      </c>
      <c r="C17" s="11" t="s">
        <v>33</v>
      </c>
      <c r="D17" s="90" t="s">
        <v>166</v>
      </c>
      <c r="E17" s="11" t="s">
        <v>33</v>
      </c>
      <c r="F17" s="91" t="s">
        <v>142</v>
      </c>
      <c r="G17" s="16" t="s">
        <v>167</v>
      </c>
      <c r="H17" s="11" t="s">
        <v>33</v>
      </c>
      <c r="I17" s="11" t="s">
        <v>33</v>
      </c>
      <c r="J17" s="11" t="s">
        <v>33</v>
      </c>
      <c r="K17" s="90" t="s">
        <v>166</v>
      </c>
      <c r="L17" s="11" t="s">
        <v>33</v>
      </c>
      <c r="M17" s="91" t="s">
        <v>142</v>
      </c>
      <c r="N17" s="16" t="s">
        <v>167</v>
      </c>
      <c r="O17" s="11" t="s">
        <v>33</v>
      </c>
      <c r="P17" s="11" t="s">
        <v>33</v>
      </c>
    </row>
    <row r="18" spans="1:16" ht="15" x14ac:dyDescent="0.25">
      <c r="A18" s="17">
        <v>4</v>
      </c>
      <c r="B18" s="15" t="s">
        <v>104</v>
      </c>
      <c r="C18" s="11" t="s">
        <v>33</v>
      </c>
      <c r="D18" s="11" t="s">
        <v>33</v>
      </c>
      <c r="E18" s="11" t="s">
        <v>33</v>
      </c>
      <c r="F18" s="11"/>
      <c r="G18" s="11"/>
      <c r="H18" s="11" t="s">
        <v>33</v>
      </c>
      <c r="I18" s="11" t="s">
        <v>33</v>
      </c>
      <c r="J18" s="11" t="s">
        <v>33</v>
      </c>
      <c r="K18" s="11" t="s">
        <v>33</v>
      </c>
      <c r="L18" s="11" t="s">
        <v>33</v>
      </c>
      <c r="M18" s="11"/>
      <c r="N18" s="11"/>
      <c r="O18" s="11" t="s">
        <v>33</v>
      </c>
      <c r="P18" s="11" t="s">
        <v>33</v>
      </c>
    </row>
    <row r="19" spans="1:16" ht="15" x14ac:dyDescent="0.25">
      <c r="A19" s="17" t="s">
        <v>168</v>
      </c>
      <c r="B19" s="15" t="s">
        <v>162</v>
      </c>
      <c r="C19" s="11" t="s">
        <v>33</v>
      </c>
      <c r="D19" s="11" t="s">
        <v>33</v>
      </c>
      <c r="E19" s="11" t="s">
        <v>33</v>
      </c>
      <c r="F19" s="18" t="s">
        <v>137</v>
      </c>
      <c r="G19" s="16" t="s">
        <v>169</v>
      </c>
      <c r="H19" s="11" t="s">
        <v>33</v>
      </c>
      <c r="I19" s="11" t="s">
        <v>33</v>
      </c>
      <c r="J19" s="11" t="s">
        <v>33</v>
      </c>
      <c r="K19" s="11" t="s">
        <v>33</v>
      </c>
      <c r="L19" s="11" t="s">
        <v>33</v>
      </c>
      <c r="M19" s="18" t="s">
        <v>137</v>
      </c>
      <c r="N19" s="16" t="s">
        <v>169</v>
      </c>
      <c r="O19" s="11" t="s">
        <v>33</v>
      </c>
      <c r="P19" s="11" t="s">
        <v>33</v>
      </c>
    </row>
    <row r="20" spans="1:16" ht="15" x14ac:dyDescent="0.25">
      <c r="A20" s="17" t="s">
        <v>170</v>
      </c>
      <c r="B20" s="15" t="s">
        <v>160</v>
      </c>
      <c r="C20" s="11" t="s">
        <v>33</v>
      </c>
      <c r="D20" s="11" t="s">
        <v>33</v>
      </c>
      <c r="E20" s="11" t="s">
        <v>33</v>
      </c>
      <c r="F20" s="18" t="s">
        <v>137</v>
      </c>
      <c r="G20" s="16" t="s">
        <v>169</v>
      </c>
      <c r="H20" s="11" t="s">
        <v>33</v>
      </c>
      <c r="I20" s="11" t="s">
        <v>33</v>
      </c>
      <c r="J20" s="11" t="s">
        <v>33</v>
      </c>
      <c r="K20" s="11" t="s">
        <v>33</v>
      </c>
      <c r="L20" s="11" t="s">
        <v>33</v>
      </c>
      <c r="M20" s="18" t="s">
        <v>137</v>
      </c>
      <c r="N20" s="16" t="s">
        <v>169</v>
      </c>
      <c r="O20" s="11" t="s">
        <v>33</v>
      </c>
      <c r="P20" s="11" t="s">
        <v>33</v>
      </c>
    </row>
    <row r="21" spans="1:16" ht="22.5" x14ac:dyDescent="0.25">
      <c r="A21" s="17"/>
      <c r="B21" s="67" t="s">
        <v>171</v>
      </c>
      <c r="C21" s="11" t="s">
        <v>33</v>
      </c>
      <c r="D21" s="11" t="s">
        <v>33</v>
      </c>
      <c r="E21" s="11" t="s">
        <v>33</v>
      </c>
      <c r="F21" s="11" t="s">
        <v>33</v>
      </c>
      <c r="G21" s="11" t="s">
        <v>33</v>
      </c>
      <c r="H21" s="11" t="s">
        <v>33</v>
      </c>
      <c r="I21" s="11" t="s">
        <v>33</v>
      </c>
      <c r="J21" s="11" t="s">
        <v>33</v>
      </c>
      <c r="K21" s="11" t="s">
        <v>33</v>
      </c>
      <c r="L21" s="11" t="s">
        <v>33</v>
      </c>
      <c r="M21" s="11" t="s">
        <v>33</v>
      </c>
      <c r="N21" s="11" t="s">
        <v>33</v>
      </c>
      <c r="O21" s="11" t="s">
        <v>33</v>
      </c>
      <c r="P21" s="11" t="s">
        <v>33</v>
      </c>
    </row>
    <row r="22" spans="1:16" ht="15" x14ac:dyDescent="0.25">
      <c r="A22" s="99"/>
      <c r="B22" s="100"/>
      <c r="C22" s="101"/>
      <c r="D22" s="101"/>
      <c r="E22" s="101"/>
      <c r="F22" s="101"/>
      <c r="G22" s="102"/>
      <c r="H22" s="102"/>
      <c r="I22" s="73"/>
      <c r="J22" s="89"/>
      <c r="K22" s="89"/>
      <c r="L22" s="74"/>
      <c r="M22" s="74"/>
      <c r="N22" s="74"/>
      <c r="O22" s="74"/>
      <c r="P22" s="74"/>
    </row>
    <row r="23" spans="1:16" x14ac:dyDescent="0.25">
      <c r="A23" s="41"/>
      <c r="B23" s="41"/>
      <c r="C23" s="41"/>
      <c r="D23" s="41"/>
      <c r="E23" s="41"/>
      <c r="F23" s="41"/>
      <c r="G23" s="41"/>
      <c r="H23" s="34"/>
      <c r="I23" s="35"/>
      <c r="J23" s="36"/>
      <c r="K23" s="36"/>
      <c r="L23" s="36"/>
      <c r="M23" s="36"/>
      <c r="N23" s="36"/>
      <c r="O23" s="36"/>
      <c r="P23" s="36"/>
    </row>
    <row r="24" spans="1:16" x14ac:dyDescent="0.25">
      <c r="A24" s="41"/>
      <c r="B24" s="41"/>
      <c r="C24" s="41"/>
      <c r="D24" s="41"/>
      <c r="E24" s="41"/>
      <c r="F24" s="41"/>
      <c r="G24" s="41"/>
      <c r="H24" s="34"/>
      <c r="I24" s="35"/>
      <c r="J24" s="36"/>
      <c r="K24" s="36"/>
      <c r="L24" s="36"/>
      <c r="M24" s="36"/>
      <c r="N24" s="36"/>
      <c r="O24" s="36"/>
      <c r="P24" s="36"/>
    </row>
    <row r="25" spans="1:16" x14ac:dyDescent="0.25">
      <c r="A25" s="41"/>
      <c r="B25" s="41"/>
      <c r="C25" s="41"/>
      <c r="D25" s="41"/>
      <c r="E25" s="41"/>
      <c r="F25" s="41"/>
      <c r="G25" s="41"/>
      <c r="H25" s="38"/>
      <c r="I25" s="35"/>
      <c r="J25" s="36"/>
      <c r="K25" s="36"/>
      <c r="L25" s="36"/>
      <c r="M25" s="36"/>
      <c r="N25" s="36"/>
      <c r="O25" s="36"/>
      <c r="P25" s="36"/>
    </row>
    <row r="26" spans="1:16" x14ac:dyDescent="0.25">
      <c r="A26" s="76"/>
      <c r="B26" s="76"/>
      <c r="C26" s="76"/>
      <c r="D26" s="76"/>
      <c r="E26" s="76"/>
      <c r="F26" s="76"/>
      <c r="G26" s="76"/>
      <c r="H26" s="34"/>
      <c r="I26" s="35"/>
      <c r="J26" s="36"/>
      <c r="K26" s="36"/>
      <c r="L26" s="36"/>
      <c r="M26" s="36"/>
      <c r="N26" s="36"/>
      <c r="O26" s="36"/>
      <c r="P26" s="36"/>
    </row>
    <row r="27" spans="1:16" x14ac:dyDescent="0.25">
      <c r="A27" s="77"/>
      <c r="B27" s="78"/>
      <c r="C27" s="78"/>
      <c r="D27" s="78"/>
      <c r="E27" s="78"/>
      <c r="F27" s="78"/>
      <c r="G27" s="78"/>
      <c r="H27" s="34"/>
      <c r="I27" s="35"/>
      <c r="J27" s="36"/>
      <c r="K27" s="36"/>
      <c r="L27" s="36"/>
      <c r="M27" s="36"/>
      <c r="N27" s="36"/>
      <c r="O27" s="36"/>
      <c r="P27" s="36"/>
    </row>
    <row r="28" spans="1:16" x14ac:dyDescent="0.25">
      <c r="A28" s="77"/>
      <c r="B28" s="79"/>
      <c r="C28" s="79"/>
      <c r="D28" s="79"/>
      <c r="E28" s="79"/>
      <c r="F28" s="79"/>
      <c r="G28" s="79"/>
    </row>
    <row r="29" spans="1:16" x14ac:dyDescent="0.25">
      <c r="A29" s="42"/>
      <c r="B29" s="42"/>
      <c r="C29" s="42"/>
      <c r="D29" s="42"/>
      <c r="E29" s="42"/>
      <c r="F29" s="42"/>
      <c r="G29" s="42"/>
    </row>
    <row r="30" spans="1:16" x14ac:dyDescent="0.25">
      <c r="B30" s="38"/>
    </row>
    <row r="34" spans="2:2" x14ac:dyDescent="0.25">
      <c r="B34" s="38"/>
    </row>
  </sheetData>
  <mergeCells count="18">
    <mergeCell ref="A28:G28"/>
    <mergeCell ref="A29:G29"/>
    <mergeCell ref="N5:P5"/>
    <mergeCell ref="A23:G23"/>
    <mergeCell ref="A24:G24"/>
    <mergeCell ref="A25:G25"/>
    <mergeCell ref="A26:G26"/>
    <mergeCell ref="A27:G27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M15" sqref="M15"/>
    </sheetView>
  </sheetViews>
  <sheetFormatPr defaultRowHeight="15.75" x14ac:dyDescent="0.25"/>
  <cols>
    <col min="1" max="1" width="12.5703125" style="1" customWidth="1"/>
    <col min="2" max="2" width="30.140625" style="2" customWidth="1"/>
    <col min="3" max="3" width="16" style="3" customWidth="1"/>
    <col min="4" max="4" width="6.28515625" style="2" customWidth="1"/>
    <col min="5" max="5" width="5.85546875" style="3" customWidth="1"/>
    <col min="6" max="6" width="4.5703125" style="3" customWidth="1"/>
    <col min="7" max="7" width="6.7109375" style="37" customWidth="1"/>
  </cols>
  <sheetData>
    <row r="1" spans="1:7" x14ac:dyDescent="0.25">
      <c r="D1" s="3"/>
    </row>
    <row r="2" spans="1:7" ht="15" x14ac:dyDescent="0.25">
      <c r="A2" s="103" t="s">
        <v>172</v>
      </c>
      <c r="B2" s="103"/>
      <c r="C2" s="103"/>
      <c r="D2" s="103"/>
      <c r="E2" s="103"/>
      <c r="F2" s="103"/>
      <c r="G2" s="103"/>
    </row>
    <row r="3" spans="1:7" ht="15" x14ac:dyDescent="0.25">
      <c r="A3" s="104" t="s">
        <v>15</v>
      </c>
      <c r="B3" s="105" t="s">
        <v>173</v>
      </c>
      <c r="C3" s="106" t="s">
        <v>17</v>
      </c>
      <c r="D3" s="106"/>
      <c r="E3" s="39" t="s">
        <v>18</v>
      </c>
      <c r="F3" s="39"/>
      <c r="G3" s="39"/>
    </row>
    <row r="4" spans="1:7" ht="15" x14ac:dyDescent="0.25">
      <c r="A4" s="107">
        <v>1</v>
      </c>
      <c r="B4" s="108">
        <v>2</v>
      </c>
      <c r="C4" s="109">
        <v>3</v>
      </c>
      <c r="D4" s="110"/>
      <c r="E4" s="111">
        <v>4</v>
      </c>
      <c r="F4" s="112"/>
      <c r="G4" s="113"/>
    </row>
    <row r="5" spans="1:7" ht="56.25" x14ac:dyDescent="0.25">
      <c r="A5" s="114">
        <v>1</v>
      </c>
      <c r="B5" s="115" t="s">
        <v>174</v>
      </c>
      <c r="C5" s="116">
        <v>3585</v>
      </c>
      <c r="D5" s="116"/>
      <c r="E5" s="117" t="s">
        <v>33</v>
      </c>
      <c r="F5" s="117"/>
      <c r="G5" s="117"/>
    </row>
    <row r="6" spans="1:7" ht="15" x14ac:dyDescent="0.25">
      <c r="A6" s="114">
        <v>2</v>
      </c>
      <c r="B6" s="118" t="s">
        <v>175</v>
      </c>
      <c r="C6" s="119">
        <f>C5*0.2</f>
        <v>717</v>
      </c>
      <c r="D6" s="119"/>
      <c r="E6" s="117" t="s">
        <v>33</v>
      </c>
      <c r="F6" s="117"/>
      <c r="G6" s="117"/>
    </row>
    <row r="7" spans="1:7" ht="69" x14ac:dyDescent="0.25">
      <c r="A7" s="114">
        <v>3</v>
      </c>
      <c r="B7" s="118" t="s">
        <v>176</v>
      </c>
      <c r="C7" s="119">
        <f>C5+C6</f>
        <v>4302</v>
      </c>
      <c r="D7" s="119"/>
      <c r="E7" s="117" t="s">
        <v>33</v>
      </c>
      <c r="F7" s="117"/>
      <c r="G7" s="117"/>
    </row>
    <row r="8" spans="1:7" ht="15" x14ac:dyDescent="0.25">
      <c r="A8" s="114" t="s">
        <v>50</v>
      </c>
      <c r="B8" s="118" t="s">
        <v>177</v>
      </c>
      <c r="C8" s="120">
        <v>430</v>
      </c>
      <c r="D8" s="121"/>
      <c r="E8" s="117" t="s">
        <v>33</v>
      </c>
      <c r="F8" s="117"/>
      <c r="G8" s="117"/>
    </row>
    <row r="9" spans="1:7" ht="15" x14ac:dyDescent="0.25">
      <c r="A9" s="114" t="s">
        <v>59</v>
      </c>
      <c r="B9" s="118" t="s">
        <v>178</v>
      </c>
      <c r="C9" s="120">
        <v>2500</v>
      </c>
      <c r="D9" s="121"/>
      <c r="E9" s="117" t="s">
        <v>33</v>
      </c>
      <c r="F9" s="117"/>
      <c r="G9" s="117"/>
    </row>
    <row r="10" spans="1:7" ht="15" x14ac:dyDescent="0.25">
      <c r="A10" s="114" t="s">
        <v>146</v>
      </c>
      <c r="B10" s="118" t="s">
        <v>179</v>
      </c>
      <c r="C10" s="120">
        <v>1000</v>
      </c>
      <c r="D10" s="121"/>
      <c r="E10" s="117" t="s">
        <v>33</v>
      </c>
      <c r="F10" s="117"/>
      <c r="G10" s="117"/>
    </row>
    <row r="11" spans="1:7" ht="15" x14ac:dyDescent="0.25">
      <c r="A11" s="114" t="s">
        <v>150</v>
      </c>
      <c r="B11" s="118" t="s">
        <v>180</v>
      </c>
      <c r="C11" s="120">
        <v>372</v>
      </c>
      <c r="D11" s="121"/>
      <c r="E11" s="117" t="s">
        <v>33</v>
      </c>
      <c r="F11" s="117"/>
      <c r="G11" s="117"/>
    </row>
    <row r="12" spans="1:7" ht="35.25" x14ac:dyDescent="0.25">
      <c r="A12" s="122" t="s">
        <v>181</v>
      </c>
      <c r="B12" s="123" t="s">
        <v>182</v>
      </c>
      <c r="C12" s="120">
        <v>5766</v>
      </c>
      <c r="D12" s="121"/>
      <c r="E12" s="117" t="s">
        <v>33</v>
      </c>
      <c r="F12" s="117"/>
      <c r="G12" s="117"/>
    </row>
    <row r="13" spans="1:7" ht="15" x14ac:dyDescent="0.25">
      <c r="A13" s="114" t="s">
        <v>168</v>
      </c>
      <c r="B13" s="118" t="s">
        <v>177</v>
      </c>
      <c r="C13" s="120">
        <v>540</v>
      </c>
      <c r="D13" s="121"/>
      <c r="E13" s="117" t="s">
        <v>33</v>
      </c>
      <c r="F13" s="117"/>
      <c r="G13" s="117"/>
    </row>
    <row r="14" spans="1:7" ht="15" x14ac:dyDescent="0.25">
      <c r="A14" s="114" t="s">
        <v>170</v>
      </c>
      <c r="B14" s="118" t="s">
        <v>178</v>
      </c>
      <c r="C14" s="120">
        <v>3269</v>
      </c>
      <c r="D14" s="121"/>
      <c r="E14" s="117" t="s">
        <v>33</v>
      </c>
      <c r="F14" s="117"/>
      <c r="G14" s="117"/>
    </row>
    <row r="15" spans="1:7" ht="15" x14ac:dyDescent="0.25">
      <c r="A15" s="114" t="s">
        <v>183</v>
      </c>
      <c r="B15" s="118" t="s">
        <v>179</v>
      </c>
      <c r="C15" s="120">
        <v>1414</v>
      </c>
      <c r="D15" s="121"/>
      <c r="E15" s="117" t="s">
        <v>33</v>
      </c>
      <c r="F15" s="117"/>
      <c r="G15" s="117"/>
    </row>
    <row r="16" spans="1:7" ht="15" x14ac:dyDescent="0.25">
      <c r="A16" s="114" t="s">
        <v>184</v>
      </c>
      <c r="B16" s="118" t="s">
        <v>180</v>
      </c>
      <c r="C16" s="120">
        <v>543</v>
      </c>
      <c r="D16" s="121"/>
      <c r="E16" s="117" t="s">
        <v>33</v>
      </c>
      <c r="F16" s="117"/>
      <c r="G16" s="117"/>
    </row>
    <row r="17" spans="1:7" ht="35.25" x14ac:dyDescent="0.25">
      <c r="A17" s="122" t="s">
        <v>185</v>
      </c>
      <c r="B17" s="124" t="s">
        <v>186</v>
      </c>
      <c r="C17" s="119">
        <v>0</v>
      </c>
      <c r="D17" s="119"/>
      <c r="E17" s="117" t="s">
        <v>33</v>
      </c>
      <c r="F17" s="117"/>
      <c r="G17" s="117"/>
    </row>
    <row r="18" spans="1:7" ht="24" x14ac:dyDescent="0.25">
      <c r="A18" s="122" t="s">
        <v>187</v>
      </c>
      <c r="B18" s="124" t="s">
        <v>188</v>
      </c>
      <c r="C18" s="119">
        <f>C7-C17</f>
        <v>4302</v>
      </c>
      <c r="D18" s="119"/>
      <c r="E18" s="117" t="s">
        <v>33</v>
      </c>
      <c r="F18" s="117"/>
      <c r="G18" s="117"/>
    </row>
    <row r="19" spans="1:7" ht="35.25" x14ac:dyDescent="0.25">
      <c r="A19" s="122" t="s">
        <v>189</v>
      </c>
      <c r="B19" s="124" t="s">
        <v>190</v>
      </c>
      <c r="C19" s="125">
        <v>5557</v>
      </c>
      <c r="D19" s="126"/>
      <c r="E19" s="117" t="s">
        <v>33</v>
      </c>
      <c r="F19" s="117"/>
      <c r="G19" s="117"/>
    </row>
    <row r="20" spans="1:7" ht="15" x14ac:dyDescent="0.25">
      <c r="A20" s="122" t="s">
        <v>191</v>
      </c>
      <c r="B20" s="127" t="s">
        <v>192</v>
      </c>
      <c r="C20" s="125">
        <v>0</v>
      </c>
      <c r="D20" s="126"/>
      <c r="E20" s="117" t="s">
        <v>33</v>
      </c>
      <c r="F20" s="117"/>
      <c r="G20" s="117"/>
    </row>
    <row r="21" spans="1:7" ht="15" x14ac:dyDescent="0.25">
      <c r="A21" s="122" t="s">
        <v>193</v>
      </c>
      <c r="B21" s="127" t="s">
        <v>194</v>
      </c>
      <c r="C21" s="125">
        <v>0</v>
      </c>
      <c r="D21" s="126"/>
      <c r="E21" s="117" t="s">
        <v>33</v>
      </c>
      <c r="F21" s="117"/>
      <c r="G21" s="117"/>
    </row>
    <row r="22" spans="1:7" ht="15" x14ac:dyDescent="0.25">
      <c r="A22" s="122" t="s">
        <v>195</v>
      </c>
      <c r="B22" s="127" t="s">
        <v>196</v>
      </c>
      <c r="C22" s="125">
        <v>0</v>
      </c>
      <c r="D22" s="126"/>
      <c r="E22" s="117" t="s">
        <v>33</v>
      </c>
      <c r="F22" s="117"/>
      <c r="G22" s="117"/>
    </row>
    <row r="23" spans="1:7" ht="15" x14ac:dyDescent="0.25">
      <c r="A23" s="122" t="s">
        <v>197</v>
      </c>
      <c r="B23" s="127" t="s">
        <v>198</v>
      </c>
      <c r="C23" s="125">
        <v>0</v>
      </c>
      <c r="D23" s="126"/>
      <c r="E23" s="117" t="s">
        <v>33</v>
      </c>
      <c r="F23" s="117"/>
      <c r="G23" s="117"/>
    </row>
    <row r="24" spans="1:7" ht="15" x14ac:dyDescent="0.25">
      <c r="A24" s="122" t="s">
        <v>199</v>
      </c>
      <c r="B24" s="127" t="s">
        <v>200</v>
      </c>
      <c r="C24" s="125">
        <v>521</v>
      </c>
      <c r="D24" s="126"/>
      <c r="E24" s="117" t="s">
        <v>33</v>
      </c>
      <c r="F24" s="117"/>
      <c r="G24" s="117"/>
    </row>
    <row r="25" spans="1:7" ht="15" x14ac:dyDescent="0.25">
      <c r="A25" s="122" t="s">
        <v>201</v>
      </c>
      <c r="B25" s="127" t="s">
        <v>202</v>
      </c>
      <c r="C25" s="125">
        <v>3150</v>
      </c>
      <c r="D25" s="126"/>
      <c r="E25" s="117" t="s">
        <v>33</v>
      </c>
      <c r="F25" s="117"/>
      <c r="G25" s="117"/>
    </row>
    <row r="26" spans="1:7" ht="15" x14ac:dyDescent="0.25">
      <c r="A26" s="122" t="s">
        <v>203</v>
      </c>
      <c r="B26" s="127" t="s">
        <v>204</v>
      </c>
      <c r="C26" s="125">
        <v>0</v>
      </c>
      <c r="D26" s="126"/>
      <c r="E26" s="117" t="s">
        <v>33</v>
      </c>
      <c r="F26" s="117"/>
      <c r="G26" s="117"/>
    </row>
    <row r="27" spans="1:7" ht="15" x14ac:dyDescent="0.25">
      <c r="A27" s="122" t="s">
        <v>205</v>
      </c>
      <c r="B27" s="127" t="s">
        <v>206</v>
      </c>
      <c r="C27" s="125">
        <v>1362</v>
      </c>
      <c r="D27" s="126"/>
      <c r="E27" s="117" t="s">
        <v>33</v>
      </c>
      <c r="F27" s="117"/>
      <c r="G27" s="117"/>
    </row>
    <row r="28" spans="1:7" ht="15" x14ac:dyDescent="0.25">
      <c r="A28" s="122" t="s">
        <v>207</v>
      </c>
      <c r="B28" s="127" t="s">
        <v>208</v>
      </c>
      <c r="C28" s="125">
        <v>524</v>
      </c>
      <c r="D28" s="126"/>
      <c r="E28" s="117" t="s">
        <v>33</v>
      </c>
      <c r="F28" s="117"/>
      <c r="G28" s="117"/>
    </row>
    <row r="29" spans="1:7" ht="15" x14ac:dyDescent="0.25">
      <c r="A29" s="122" t="s">
        <v>209</v>
      </c>
      <c r="B29" s="127" t="s">
        <v>210</v>
      </c>
      <c r="C29" s="125">
        <v>0</v>
      </c>
      <c r="D29" s="126"/>
      <c r="E29" s="117" t="s">
        <v>33</v>
      </c>
      <c r="F29" s="117"/>
      <c r="G29" s="117"/>
    </row>
    <row r="30" spans="1:7" ht="15" x14ac:dyDescent="0.25">
      <c r="A30" s="128"/>
      <c r="B30" s="129"/>
      <c r="C30" s="130"/>
      <c r="D30" s="130"/>
      <c r="E30" s="131"/>
      <c r="F30" s="131"/>
      <c r="G30" s="131"/>
    </row>
    <row r="31" spans="1:7" ht="15" x14ac:dyDescent="0.25">
      <c r="A31" s="132" t="s">
        <v>211</v>
      </c>
      <c r="B31" s="132"/>
      <c r="C31" s="132"/>
      <c r="D31" s="132"/>
      <c r="E31" s="132"/>
      <c r="F31" s="132"/>
      <c r="G31" s="132"/>
    </row>
    <row r="32" spans="1:7" ht="15" x14ac:dyDescent="0.25">
      <c r="A32" s="133" t="s">
        <v>212</v>
      </c>
      <c r="B32" s="133"/>
      <c r="C32" s="133"/>
      <c r="D32" s="133"/>
      <c r="E32" s="133"/>
      <c r="F32" s="133"/>
      <c r="G32" s="133"/>
    </row>
    <row r="33" spans="1:7" ht="15" x14ac:dyDescent="0.25">
      <c r="A33" s="133" t="s">
        <v>213</v>
      </c>
      <c r="B33" s="133"/>
      <c r="C33" s="133"/>
      <c r="D33" s="133"/>
      <c r="E33" s="133"/>
      <c r="F33" s="133"/>
      <c r="G33" s="133"/>
    </row>
    <row r="34" spans="1:7" ht="15" x14ac:dyDescent="0.25">
      <c r="A34" s="133" t="s">
        <v>214</v>
      </c>
      <c r="B34" s="133"/>
      <c r="C34" s="133"/>
      <c r="D34" s="133"/>
      <c r="E34" s="133"/>
      <c r="F34" s="133"/>
      <c r="G34" s="133"/>
    </row>
    <row r="35" spans="1:7" ht="15" x14ac:dyDescent="0.25">
      <c r="A35" s="134"/>
      <c r="B35" s="134"/>
      <c r="C35" s="134"/>
      <c r="D35" s="134"/>
      <c r="E35" s="134"/>
      <c r="F35" s="134"/>
      <c r="G35" s="134"/>
    </row>
    <row r="36" spans="1:7" ht="15" x14ac:dyDescent="0.25">
      <c r="A36" s="41"/>
      <c r="B36" s="41"/>
      <c r="C36" s="41"/>
      <c r="D36" s="41"/>
      <c r="E36" s="41"/>
      <c r="F36" s="41"/>
      <c r="G36" s="41"/>
    </row>
    <row r="37" spans="1:7" ht="15" x14ac:dyDescent="0.25">
      <c r="A37" s="41"/>
      <c r="B37" s="41"/>
      <c r="C37" s="41"/>
      <c r="D37" s="41"/>
      <c r="E37" s="41"/>
      <c r="F37" s="41"/>
      <c r="G37" s="41"/>
    </row>
    <row r="38" spans="1:7" ht="15" x14ac:dyDescent="0.25">
      <c r="A38" s="76"/>
      <c r="B38" s="76"/>
      <c r="C38" s="76"/>
      <c r="D38" s="76"/>
      <c r="E38" s="76"/>
      <c r="F38" s="76"/>
      <c r="G38" s="76"/>
    </row>
    <row r="39" spans="1:7" ht="15" x14ac:dyDescent="0.25">
      <c r="A39" s="77"/>
      <c r="B39" s="78"/>
      <c r="C39" s="78"/>
      <c r="D39" s="78"/>
      <c r="E39" s="78"/>
      <c r="F39" s="78"/>
      <c r="G39" s="78"/>
    </row>
    <row r="40" spans="1:7" ht="15" x14ac:dyDescent="0.25">
      <c r="A40" s="77"/>
      <c r="B40" s="79"/>
      <c r="C40" s="79"/>
      <c r="D40" s="79"/>
      <c r="E40" s="79"/>
      <c r="F40" s="79"/>
      <c r="G40" s="79"/>
    </row>
    <row r="41" spans="1:7" x14ac:dyDescent="0.25">
      <c r="A41" s="42"/>
      <c r="B41" s="42"/>
      <c r="C41" s="42"/>
      <c r="D41" s="42"/>
      <c r="E41" s="42"/>
      <c r="F41" s="42"/>
      <c r="G41" s="42"/>
    </row>
    <row r="42" spans="1:7" x14ac:dyDescent="0.25">
      <c r="B42"/>
    </row>
    <row r="46" spans="1:7" x14ac:dyDescent="0.25">
      <c r="B46"/>
    </row>
  </sheetData>
  <mergeCells count="68">
    <mergeCell ref="A41:G41"/>
    <mergeCell ref="A35:G35"/>
    <mergeCell ref="A36:G36"/>
    <mergeCell ref="A37:G37"/>
    <mergeCell ref="A38:G38"/>
    <mergeCell ref="A39:G39"/>
    <mergeCell ref="A40:G40"/>
    <mergeCell ref="C30:D30"/>
    <mergeCell ref="E30:G30"/>
    <mergeCell ref="A31:G31"/>
    <mergeCell ref="A32:G32"/>
    <mergeCell ref="A33:G33"/>
    <mergeCell ref="A34:G34"/>
    <mergeCell ref="C27:D27"/>
    <mergeCell ref="E27:G27"/>
    <mergeCell ref="C28:D28"/>
    <mergeCell ref="E28:G28"/>
    <mergeCell ref="C29:D29"/>
    <mergeCell ref="E29:G29"/>
    <mergeCell ref="C24:D24"/>
    <mergeCell ref="E24:G24"/>
    <mergeCell ref="C25:D25"/>
    <mergeCell ref="E25:G25"/>
    <mergeCell ref="C26:D26"/>
    <mergeCell ref="E26:G26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2:D12"/>
    <mergeCell ref="E12:G12"/>
    <mergeCell ref="C13:D13"/>
    <mergeCell ref="E13:G13"/>
    <mergeCell ref="C14:D14"/>
    <mergeCell ref="E14:G14"/>
    <mergeCell ref="C9:D9"/>
    <mergeCell ref="E9:G9"/>
    <mergeCell ref="C10:D10"/>
    <mergeCell ref="E10:G10"/>
    <mergeCell ref="C11:D11"/>
    <mergeCell ref="E11:G11"/>
    <mergeCell ref="C6:D6"/>
    <mergeCell ref="E6:G6"/>
    <mergeCell ref="C7:D7"/>
    <mergeCell ref="E7:G7"/>
    <mergeCell ref="C8:D8"/>
    <mergeCell ref="E8:G8"/>
    <mergeCell ref="A2:G2"/>
    <mergeCell ref="C3:D3"/>
    <mergeCell ref="E3:G3"/>
    <mergeCell ref="C4:D4"/>
    <mergeCell ref="E4:G4"/>
    <mergeCell ref="C5:D5"/>
    <mergeCell ref="E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Таблица 1</vt:lpstr>
      <vt:lpstr>Таблица 2</vt:lpstr>
      <vt:lpstr>Таблица 3</vt:lpstr>
      <vt:lpstr>Таблица 4</vt:lpstr>
      <vt:lpstr>Таблица 5</vt:lpstr>
      <vt:lpstr>Таблица 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2019-02-13T21:15:04Z</dcterms:created>
  <dcterms:modified xsi:type="dcterms:W3CDTF">2020-04-04T02:19:22Z</dcterms:modified>
</cp:coreProperties>
</file>