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05" yWindow="-255" windowWidth="19440" windowHeight="1336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2" i="2"/>
  <c r="J61"/>
  <c r="J22"/>
  <c r="J21"/>
  <c r="J17"/>
  <c r="J20"/>
  <c r="T20" i="1"/>
  <c r="J64" i="2"/>
  <c r="J63"/>
  <c r="J60"/>
  <c r="J59"/>
  <c r="J33"/>
  <c r="J32"/>
  <c r="J31"/>
  <c r="J30"/>
  <c r="J29"/>
  <c r="J28"/>
  <c r="J27"/>
  <c r="J26"/>
  <c r="J23"/>
  <c r="J19"/>
  <c r="J18"/>
  <c r="J16"/>
  <c r="J15"/>
  <c r="J14"/>
  <c r="J13"/>
  <c r="J12"/>
  <c r="J11"/>
  <c r="J10"/>
  <c r="J9"/>
  <c r="J8"/>
  <c r="J7"/>
  <c r="T60" i="1"/>
  <c r="T61"/>
  <c r="T62"/>
  <c r="T63"/>
  <c r="T64"/>
  <c r="T59"/>
  <c r="T33"/>
  <c r="T27"/>
  <c r="T28"/>
  <c r="T29"/>
  <c r="T30"/>
  <c r="T31"/>
  <c r="T32"/>
  <c r="T26"/>
  <c r="T8"/>
  <c r="T9"/>
  <c r="T10"/>
  <c r="T11"/>
  <c r="T12"/>
  <c r="T13"/>
  <c r="T14"/>
  <c r="T15"/>
  <c r="T16"/>
  <c r="T17"/>
  <c r="T18"/>
  <c r="T19"/>
  <c r="T21"/>
  <c r="T22"/>
  <c r="T23"/>
  <c r="T7"/>
</calcChain>
</file>

<file path=xl/sharedStrings.xml><?xml version="1.0" encoding="utf-8"?>
<sst xmlns="http://schemas.openxmlformats.org/spreadsheetml/2006/main" count="229" uniqueCount="115">
  <si>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</si>
  <si>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</si>
  <si>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</si>
  <si>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</si>
  <si>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</si>
  <si>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</si>
  <si>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</si>
  <si>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</si>
  <si>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</si>
  <si>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</si>
  <si>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</si>
  <si>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</si>
  <si>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</si>
  <si>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</si>
  <si>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</si>
  <si>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</si>
  <si>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</si>
  <si>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</si>
  <si>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</si>
  <si>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</si>
  <si>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</si>
  <si>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</si>
  <si>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</si>
  <si>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</si>
  <si>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</si>
  <si>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</si>
  <si>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</si>
  <si>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</si>
  <si>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</si>
  <si>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</si>
  <si>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</si>
  <si>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</si>
  <si>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</si>
  <si>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</si>
  <si>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</si>
  <si>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</si>
  <si>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</si>
  <si>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</si>
  <si>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</si>
  <si>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</si>
  <si>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</si>
  <si>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</si>
  <si>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</si>
  <si>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</si>
  <si>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</si>
  <si>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</si>
  <si>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</si>
  <si>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</si>
  <si>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</si>
  <si>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</si>
  <si>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</si>
  <si>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</si>
  <si>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</si>
  <si>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</si>
  <si>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</si>
  <si>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</si>
  <si>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</si>
  <si>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</si>
  <si>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</si>
  <si>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</si>
  <si>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</si>
  <si>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</si>
  <si>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</si>
  <si>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</si>
  <si>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</si>
  <si>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</si>
  <si>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</si>
  <si>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</si>
  <si>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</si>
  <si>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</si>
  <si>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</si>
  <si>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</si>
  <si>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</si>
  <si>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</si>
  <si>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</si>
  <si>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</si>
  <si>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</si>
  <si>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</si>
  <si>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</si>
  <si>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</si>
  <si>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</si>
  <si>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</si>
  <si>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</si>
  <si>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</si>
  <si>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</si>
  <si>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</si>
  <si>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</si>
  <si>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</si>
  <si>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</si>
  <si>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</si>
  <si>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</si>
  <si>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</si>
  <si>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</si>
  <si>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</si>
  <si>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</si>
  <si>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</si>
  <si>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</si>
  <si>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</si>
  <si>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</si>
  <si>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</si>
  <si>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</si>
  <si>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</si>
  <si>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</si>
  <si>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</si>
  <si>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</si>
  <si>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</si>
  <si>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</si>
  <si>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</si>
  <si>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</si>
  <si>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</si>
  <si>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</si>
  <si>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</si>
  <si>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</si>
  <si>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Выданы ТУ   2019 (на 26.08.2019г.), кВт</t>
  </si>
  <si>
    <t>Выданы ТУ 2019 (на 26.08.2019г.), кВт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</si>
</sst>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9"/>
  <sheetViews>
    <sheetView topLeftCell="A31" zoomScale="75" zoomScaleNormal="75" workbookViewId="0">
      <selection activeCell="S65" sqref="S65"/>
    </sheetView>
  </sheetViews>
  <sheetFormatPr defaultRowHeight="12.75"/>
  <cols>
    <col min="1" max="1" width="18.7109375" customWidth="1"/>
    <col min="7" max="7" width="9.140625" style="11"/>
    <col min="17" max="19" width="10.7109375" customWidth="1"/>
    <col min="20" max="20" width="19.42578125" customWidth="1"/>
  </cols>
  <sheetData>
    <row r="2" spans="1:20" ht="51.7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3.5" thickBot="1">
      <c r="Q3" s="10"/>
      <c r="R3" s="10"/>
      <c r="S3" s="10"/>
      <c r="T3" s="10"/>
    </row>
    <row r="4" spans="1:20" ht="113.25" customHeight="1" thickBot="1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78</v>
      </c>
      <c r="I4" s="2" t="s">
        <v>28</v>
      </c>
      <c r="J4" s="2" t="s">
        <v>29</v>
      </c>
      <c r="K4" s="2" t="s">
        <v>84</v>
      </c>
      <c r="L4" s="2" t="s">
        <v>86</v>
      </c>
      <c r="M4" s="2" t="s">
        <v>93</v>
      </c>
      <c r="N4" s="2" t="s">
        <v>94</v>
      </c>
      <c r="O4" s="2" t="s">
        <v>101</v>
      </c>
      <c r="P4" s="2" t="s">
        <v>104</v>
      </c>
      <c r="Q4" s="2" t="s">
        <v>111</v>
      </c>
      <c r="R4" s="2" t="s">
        <v>113</v>
      </c>
      <c r="S4" s="2" t="s">
        <v>79</v>
      </c>
      <c r="T4" s="2" t="s">
        <v>80</v>
      </c>
    </row>
    <row r="5" spans="1:20" ht="26.25" customHeight="1" thickBot="1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8"/>
      <c r="J5" s="8"/>
      <c r="K5" s="8"/>
      <c r="L5" s="8"/>
      <c r="M5" s="8"/>
      <c r="N5" s="8"/>
      <c r="O5" s="8"/>
      <c r="P5" s="8"/>
      <c r="Q5" s="8"/>
      <c r="R5" s="24">
        <v>863</v>
      </c>
      <c r="S5" s="33">
        <v>0</v>
      </c>
      <c r="T5" s="33">
        <v>0</v>
      </c>
    </row>
    <row r="6" spans="1:20" ht="22.5" customHeight="1" thickBot="1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8"/>
      <c r="J6" s="8"/>
      <c r="K6" s="8"/>
      <c r="L6" s="8"/>
      <c r="M6" s="8"/>
      <c r="N6" s="8"/>
      <c r="O6" s="8"/>
      <c r="P6" s="8"/>
      <c r="Q6" s="8"/>
      <c r="R6" s="24">
        <v>848</v>
      </c>
      <c r="S6" s="33">
        <v>0</v>
      </c>
      <c r="T6" s="33">
        <v>0</v>
      </c>
    </row>
    <row r="7" spans="1:20" ht="16.5" thickBot="1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3"/>
      <c r="J7" s="3"/>
      <c r="K7" s="3"/>
      <c r="L7" s="3"/>
      <c r="M7" s="3"/>
      <c r="N7" s="3"/>
      <c r="O7" s="3"/>
      <c r="P7" s="3"/>
      <c r="Q7" s="3"/>
      <c r="R7" s="3">
        <v>18</v>
      </c>
      <c r="S7" s="18">
        <v>0.29199999999999998</v>
      </c>
      <c r="T7" s="18">
        <f>S7*0.22</f>
        <v>6.4239999999999992E-2</v>
      </c>
    </row>
    <row r="8" spans="1:20" ht="16.5" thickBot="1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18"/>
      <c r="S8" s="18">
        <v>0.29180769230769227</v>
      </c>
      <c r="T8" s="18">
        <f t="shared" ref="T8:T23" si="0">S8*0.22</f>
        <v>6.4197692307692303E-2</v>
      </c>
    </row>
    <row r="9" spans="1:20" ht="16.5" thickBot="1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18"/>
      <c r="S9" s="18">
        <v>0.30721153846153837</v>
      </c>
      <c r="T9" s="18">
        <f t="shared" si="0"/>
        <v>6.7586538461538448E-2</v>
      </c>
    </row>
    <row r="10" spans="1:20" ht="16.5" thickBot="1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3">
        <v>60</v>
      </c>
      <c r="J10" s="3">
        <v>3</v>
      </c>
      <c r="K10" s="3"/>
      <c r="L10" s="3"/>
      <c r="M10" s="3"/>
      <c r="N10" s="3"/>
      <c r="O10" s="3"/>
      <c r="P10" s="3"/>
      <c r="Q10" s="3">
        <v>25</v>
      </c>
      <c r="R10" s="18"/>
      <c r="S10" s="18">
        <v>0.25</v>
      </c>
      <c r="T10" s="18">
        <f t="shared" si="0"/>
        <v>5.5E-2</v>
      </c>
    </row>
    <row r="11" spans="1:20" ht="16.5" thickBot="1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3"/>
      <c r="J11" s="3">
        <v>10</v>
      </c>
      <c r="K11" s="3"/>
      <c r="L11" s="3">
        <v>40</v>
      </c>
      <c r="M11" s="3">
        <v>14.9</v>
      </c>
      <c r="N11" s="3"/>
      <c r="O11" s="3"/>
      <c r="P11" s="3"/>
      <c r="Q11" s="3"/>
      <c r="R11" s="18"/>
      <c r="S11" s="18">
        <v>0.33968874457999998</v>
      </c>
      <c r="T11" s="18">
        <f t="shared" si="0"/>
        <v>7.4731523807599995E-2</v>
      </c>
    </row>
    <row r="12" spans="1:20" ht="16.5" thickBot="1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3"/>
      <c r="J12" s="3"/>
      <c r="K12" s="3"/>
      <c r="L12" s="3"/>
      <c r="M12" s="3"/>
      <c r="N12" s="3"/>
      <c r="O12" s="3"/>
      <c r="P12" s="3"/>
      <c r="Q12" s="3"/>
      <c r="R12" s="18">
        <v>15</v>
      </c>
      <c r="S12" s="18">
        <v>0.251</v>
      </c>
      <c r="T12" s="18">
        <f t="shared" si="0"/>
        <v>5.5219999999999998E-2</v>
      </c>
    </row>
    <row r="13" spans="1:20" ht="16.5" thickBot="1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3"/>
      <c r="J13" s="3"/>
      <c r="K13" s="3"/>
      <c r="L13" s="3"/>
      <c r="M13" s="3"/>
      <c r="N13" s="3"/>
      <c r="O13" s="3"/>
      <c r="P13" s="3"/>
      <c r="Q13" s="3"/>
      <c r="R13" s="18"/>
      <c r="S13" s="18">
        <v>0.3534230769230769</v>
      </c>
      <c r="T13" s="18">
        <f t="shared" si="0"/>
        <v>7.7753076923076911E-2</v>
      </c>
    </row>
    <row r="14" spans="1:20" ht="16.5" thickBot="1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3"/>
      <c r="J14" s="3"/>
      <c r="K14" s="13">
        <v>5</v>
      </c>
      <c r="L14" s="13"/>
      <c r="M14" s="13"/>
      <c r="N14" s="13">
        <v>3</v>
      </c>
      <c r="O14" s="13"/>
      <c r="P14" s="13"/>
      <c r="Q14" s="13"/>
      <c r="R14" s="18"/>
      <c r="S14" s="18">
        <v>0.253</v>
      </c>
      <c r="T14" s="18">
        <f t="shared" si="0"/>
        <v>5.5660000000000001E-2</v>
      </c>
    </row>
    <row r="15" spans="1:20" ht="16.5" thickBot="1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3"/>
      <c r="J15" s="3"/>
      <c r="K15" s="13"/>
      <c r="L15" s="13"/>
      <c r="M15" s="13">
        <v>250</v>
      </c>
      <c r="N15" s="13"/>
      <c r="O15" s="13"/>
      <c r="P15" s="13"/>
      <c r="Q15" s="13"/>
      <c r="R15" s="18"/>
      <c r="S15" s="18">
        <v>0</v>
      </c>
      <c r="T15" s="18">
        <f t="shared" si="0"/>
        <v>0</v>
      </c>
    </row>
    <row r="16" spans="1:20" ht="16.5" thickBot="1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3"/>
      <c r="J16" s="3"/>
      <c r="K16" s="3"/>
      <c r="L16" s="3"/>
      <c r="M16" s="3"/>
      <c r="N16" s="3"/>
      <c r="O16" s="3"/>
      <c r="P16" s="3"/>
      <c r="Q16" s="3"/>
      <c r="R16" s="18"/>
      <c r="S16" s="18">
        <v>0.18398076923076923</v>
      </c>
      <c r="T16" s="18">
        <f t="shared" si="0"/>
        <v>4.0475769230769232E-2</v>
      </c>
    </row>
    <row r="17" spans="1:20" ht="16.5" thickBot="1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3"/>
      <c r="J17" s="3"/>
      <c r="K17" s="3"/>
      <c r="L17" s="3"/>
      <c r="M17" s="3"/>
      <c r="N17" s="3"/>
      <c r="O17" s="3">
        <v>5</v>
      </c>
      <c r="P17" s="3"/>
      <c r="Q17" s="3"/>
      <c r="R17" s="18"/>
      <c r="S17" s="18">
        <v>0.47199999999999998</v>
      </c>
      <c r="T17" s="18">
        <f t="shared" si="0"/>
        <v>0.10384</v>
      </c>
    </row>
    <row r="18" spans="1:20" ht="16.5" thickBot="1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3"/>
      <c r="J18" s="3"/>
      <c r="K18" s="3"/>
      <c r="L18" s="3"/>
      <c r="M18" s="3"/>
      <c r="N18" s="3"/>
      <c r="O18" s="3"/>
      <c r="P18" s="3">
        <v>3</v>
      </c>
      <c r="Q18" s="3"/>
      <c r="R18" s="18"/>
      <c r="S18" s="18">
        <v>0.36599999999999999</v>
      </c>
      <c r="T18" s="18">
        <f t="shared" si="0"/>
        <v>8.0519999999999994E-2</v>
      </c>
    </row>
    <row r="19" spans="1:20" ht="16.5" thickBot="1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3"/>
      <c r="J19" s="3"/>
      <c r="K19" s="13">
        <v>40</v>
      </c>
      <c r="L19" s="13"/>
      <c r="M19" s="13"/>
      <c r="N19" s="13">
        <v>99</v>
      </c>
      <c r="O19" s="13"/>
      <c r="P19" s="13">
        <v>30</v>
      </c>
      <c r="Q19" s="13">
        <v>45</v>
      </c>
      <c r="R19" s="18"/>
      <c r="S19" s="18">
        <v>0.26200000000000001</v>
      </c>
      <c r="T19" s="18">
        <f t="shared" si="0"/>
        <v>5.7640000000000004E-2</v>
      </c>
    </row>
    <row r="20" spans="1:20" ht="16.5" thickBot="1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3"/>
      <c r="J20" s="3"/>
      <c r="K20" s="13"/>
      <c r="L20" s="13"/>
      <c r="M20" s="13"/>
      <c r="N20" s="13"/>
      <c r="O20" s="13"/>
      <c r="P20" s="13"/>
      <c r="Q20" s="13"/>
      <c r="R20" s="18"/>
      <c r="S20" s="18">
        <v>0.57999999999999996</v>
      </c>
      <c r="T20" s="18">
        <f>S20*0.22</f>
        <v>0.12759999999999999</v>
      </c>
    </row>
    <row r="21" spans="1:20" ht="16.5" thickBot="1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3"/>
      <c r="J21" s="3"/>
      <c r="K21" s="3"/>
      <c r="L21" s="3"/>
      <c r="M21" s="21">
        <v>50</v>
      </c>
      <c r="N21" s="21"/>
      <c r="O21" s="21">
        <v>15</v>
      </c>
      <c r="P21" s="21"/>
      <c r="Q21" s="21"/>
      <c r="R21" s="22"/>
      <c r="S21" s="22">
        <v>0.30399999999999999</v>
      </c>
      <c r="T21" s="22">
        <f t="shared" si="0"/>
        <v>6.6879999999999995E-2</v>
      </c>
    </row>
    <row r="22" spans="1:20" ht="16.5" thickBot="1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3"/>
      <c r="J22" s="3"/>
      <c r="K22" s="3"/>
      <c r="L22" s="3"/>
      <c r="M22" s="3"/>
      <c r="N22" s="3"/>
      <c r="O22" s="3">
        <v>5</v>
      </c>
      <c r="P22" s="3"/>
      <c r="Q22" s="3"/>
      <c r="R22" s="18"/>
      <c r="S22" s="18">
        <v>0.318</v>
      </c>
      <c r="T22" s="18">
        <f t="shared" si="0"/>
        <v>6.9960000000000008E-2</v>
      </c>
    </row>
    <row r="23" spans="1:20" ht="16.5" thickBot="1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3">
        <v>15</v>
      </c>
      <c r="J23" s="13"/>
      <c r="K23" s="3"/>
      <c r="L23" s="3"/>
      <c r="M23" s="13">
        <v>60</v>
      </c>
      <c r="N23" s="13"/>
      <c r="O23" s="13">
        <v>12</v>
      </c>
      <c r="P23" s="13"/>
      <c r="Q23" s="13">
        <v>25</v>
      </c>
      <c r="R23" s="19"/>
      <c r="S23" s="19">
        <v>0.27300000000000002</v>
      </c>
      <c r="T23" s="19">
        <f t="shared" si="0"/>
        <v>6.0060000000000002E-2</v>
      </c>
    </row>
    <row r="24" spans="1:20" ht="16.5" thickBot="1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8"/>
      <c r="J24" s="8"/>
      <c r="K24" s="8"/>
      <c r="L24" s="8"/>
      <c r="M24" s="8"/>
      <c r="N24" s="8"/>
      <c r="O24" s="23"/>
      <c r="P24" s="23"/>
      <c r="Q24" s="23"/>
      <c r="R24" s="23"/>
      <c r="S24" s="23">
        <v>0</v>
      </c>
      <c r="T24" s="23">
        <v>0</v>
      </c>
    </row>
    <row r="25" spans="1:20" ht="16.5" thickBot="1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8"/>
      <c r="J25" s="8"/>
      <c r="K25" s="8"/>
      <c r="L25" s="8"/>
      <c r="M25" s="8"/>
      <c r="N25" s="8"/>
      <c r="O25" s="23"/>
      <c r="P25" s="23"/>
      <c r="Q25" s="23"/>
      <c r="R25" s="23"/>
      <c r="S25" s="23">
        <v>0</v>
      </c>
      <c r="T25" s="23">
        <v>0</v>
      </c>
    </row>
    <row r="26" spans="1:20" ht="16.5" thickBot="1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3"/>
      <c r="J26" s="3"/>
      <c r="K26" s="3"/>
      <c r="L26" s="3"/>
      <c r="M26" s="3">
        <v>7.62</v>
      </c>
      <c r="N26" s="3"/>
      <c r="O26" s="3"/>
      <c r="P26" s="3"/>
      <c r="Q26" s="3"/>
      <c r="R26" s="18"/>
      <c r="S26" s="18">
        <v>0.1042363936</v>
      </c>
      <c r="T26" s="18">
        <f>S26*0.8</f>
        <v>8.3389114880000004E-2</v>
      </c>
    </row>
    <row r="27" spans="1:20" ht="16.5" thickBot="1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3"/>
      <c r="J27" s="3"/>
      <c r="K27" s="3"/>
      <c r="L27" s="3">
        <v>2.2000000000000002</v>
      </c>
      <c r="M27" s="3"/>
      <c r="N27" s="3"/>
      <c r="O27" s="3"/>
      <c r="P27" s="3"/>
      <c r="Q27" s="3"/>
      <c r="R27" s="18"/>
      <c r="S27" s="18">
        <v>0.25779999999999997</v>
      </c>
      <c r="T27" s="18">
        <f t="shared" ref="T27:T33" si="1">S27*0.8</f>
        <v>0.20623999999999998</v>
      </c>
    </row>
    <row r="28" spans="1:20" ht="16.5" thickBot="1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3"/>
      <c r="J28" s="3"/>
      <c r="K28" s="3"/>
      <c r="L28" s="3">
        <v>145</v>
      </c>
      <c r="M28" s="21">
        <v>14.2</v>
      </c>
      <c r="N28" s="21">
        <v>175</v>
      </c>
      <c r="O28" s="21">
        <v>20</v>
      </c>
      <c r="P28" s="21"/>
      <c r="Q28" s="21"/>
      <c r="R28" s="22">
        <v>1</v>
      </c>
      <c r="S28" s="22">
        <v>0</v>
      </c>
      <c r="T28" s="22">
        <f t="shared" si="1"/>
        <v>0</v>
      </c>
    </row>
    <row r="29" spans="1:20" ht="16.5" thickBot="1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3"/>
      <c r="J29" s="3"/>
      <c r="K29" s="3"/>
      <c r="L29" s="3">
        <v>29</v>
      </c>
      <c r="M29" s="3"/>
      <c r="N29" s="3"/>
      <c r="O29" s="3"/>
      <c r="P29" s="3"/>
      <c r="Q29" s="3"/>
      <c r="R29" s="18"/>
      <c r="S29" s="18">
        <v>0.15498000000000001</v>
      </c>
      <c r="T29" s="18">
        <f t="shared" si="1"/>
        <v>0.12398400000000001</v>
      </c>
    </row>
    <row r="30" spans="1:20" ht="16.5" thickBot="1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3"/>
      <c r="J30" s="3"/>
      <c r="K30" s="3"/>
      <c r="L30" s="3"/>
      <c r="M30" s="3"/>
      <c r="N30" s="3"/>
      <c r="O30" s="3"/>
      <c r="P30" s="3"/>
      <c r="Q30" s="3">
        <v>30</v>
      </c>
      <c r="R30" s="18"/>
      <c r="S30" s="18">
        <v>0.123</v>
      </c>
      <c r="T30" s="18">
        <f t="shared" si="1"/>
        <v>9.8400000000000001E-2</v>
      </c>
    </row>
    <row r="31" spans="1:20" ht="16.5" thickBot="1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3"/>
      <c r="J31" s="3">
        <v>25</v>
      </c>
      <c r="K31" s="3"/>
      <c r="L31" s="3"/>
      <c r="M31" s="3"/>
      <c r="N31" s="3"/>
      <c r="O31" s="3"/>
      <c r="P31" s="3"/>
      <c r="Q31" s="3"/>
      <c r="R31" s="18"/>
      <c r="S31" s="18">
        <v>0.39500000000000002</v>
      </c>
      <c r="T31" s="18">
        <f t="shared" si="1"/>
        <v>0.31600000000000006</v>
      </c>
    </row>
    <row r="32" spans="1:20" ht="16.5" thickBot="1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2.2000000000000002</v>
      </c>
      <c r="I32" s="3"/>
      <c r="J32" s="3"/>
      <c r="K32" s="3"/>
      <c r="L32" s="3">
        <v>169</v>
      </c>
      <c r="M32" s="3"/>
      <c r="N32" s="3"/>
      <c r="O32" s="3"/>
      <c r="P32" s="3"/>
      <c r="Q32" s="3"/>
      <c r="R32" s="18"/>
      <c r="S32" s="18">
        <v>2.4809999999999999</v>
      </c>
      <c r="T32" s="18">
        <f t="shared" si="1"/>
        <v>1.9847999999999999</v>
      </c>
    </row>
    <row r="33" spans="1:20" ht="16.5" thickBot="1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3"/>
      <c r="J33" s="3"/>
      <c r="K33" s="3">
        <v>30</v>
      </c>
      <c r="L33" s="13">
        <v>200</v>
      </c>
      <c r="M33" s="13"/>
      <c r="N33" s="13"/>
      <c r="O33" s="13"/>
      <c r="P33" s="13"/>
      <c r="Q33" s="13">
        <v>140</v>
      </c>
      <c r="R33" s="18"/>
      <c r="S33" s="18">
        <v>0.21</v>
      </c>
      <c r="T33" s="18">
        <f t="shared" si="1"/>
        <v>0.16800000000000001</v>
      </c>
    </row>
    <row r="34" spans="1:20" ht="16.5" thickBot="1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>
        <v>0</v>
      </c>
      <c r="I34" s="3"/>
      <c r="J34" s="3"/>
      <c r="K34" s="3"/>
      <c r="L34" s="3">
        <v>135</v>
      </c>
      <c r="M34" s="21">
        <v>340</v>
      </c>
      <c r="N34" s="21"/>
      <c r="O34" s="21"/>
      <c r="P34" s="21"/>
      <c r="Q34" s="21">
        <v>30</v>
      </c>
      <c r="R34" s="22"/>
      <c r="S34" s="22">
        <v>0</v>
      </c>
      <c r="T34" s="22">
        <v>0</v>
      </c>
    </row>
    <row r="35" spans="1:20" ht="16.5" thickBot="1">
      <c r="A35" s="9" t="s">
        <v>108</v>
      </c>
      <c r="B35" s="3"/>
      <c r="C35" s="6"/>
      <c r="D35" s="6"/>
      <c r="E35" s="6"/>
      <c r="F35" s="6"/>
      <c r="G35" s="3"/>
      <c r="H35" s="13"/>
      <c r="I35" s="3"/>
      <c r="J35" s="3"/>
      <c r="K35" s="3"/>
      <c r="L35" s="3"/>
      <c r="M35" s="3"/>
      <c r="N35" s="3"/>
      <c r="O35" s="3"/>
      <c r="P35" s="3"/>
      <c r="Q35" s="3"/>
      <c r="R35" s="18"/>
      <c r="S35" s="18"/>
      <c r="T35" s="18"/>
    </row>
    <row r="36" spans="1:20" ht="16.5" thickBot="1">
      <c r="A36" s="9" t="s">
        <v>99</v>
      </c>
      <c r="B36" s="3"/>
      <c r="C36" s="6"/>
      <c r="D36" s="6"/>
      <c r="E36" s="6"/>
      <c r="F36" s="6"/>
      <c r="G36" s="3"/>
      <c r="H36" s="13"/>
      <c r="I36" s="3"/>
      <c r="J36" s="3"/>
      <c r="K36" s="3"/>
      <c r="L36" s="3"/>
      <c r="M36" s="3"/>
      <c r="N36" s="3"/>
      <c r="O36" s="3">
        <v>45</v>
      </c>
      <c r="P36" s="3">
        <v>15</v>
      </c>
      <c r="Q36" s="3">
        <v>15</v>
      </c>
      <c r="R36" s="18"/>
      <c r="S36" s="18"/>
      <c r="T36" s="18"/>
    </row>
    <row r="37" spans="1:20" ht="16.5" thickBot="1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3"/>
      <c r="J37" s="3"/>
      <c r="K37" s="3"/>
      <c r="L37" s="3"/>
      <c r="M37" s="3"/>
      <c r="N37" s="3"/>
      <c r="O37" s="3"/>
      <c r="P37" s="3"/>
      <c r="Q37" s="3"/>
      <c r="R37" s="18"/>
      <c r="S37" s="18">
        <v>0.56907692307692315</v>
      </c>
      <c r="T37" s="18">
        <v>0</v>
      </c>
    </row>
    <row r="38" spans="1:20" ht="16.5" thickBot="1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3"/>
      <c r="J38" s="3"/>
      <c r="K38" s="3"/>
      <c r="L38" s="3"/>
      <c r="M38" s="3"/>
      <c r="N38" s="3"/>
      <c r="O38" s="3"/>
      <c r="P38" s="3"/>
      <c r="Q38" s="3"/>
      <c r="R38" s="18"/>
      <c r="S38" s="18">
        <v>0.49205769230769225</v>
      </c>
      <c r="T38" s="18">
        <v>0</v>
      </c>
    </row>
    <row r="39" spans="1:20" ht="16.5" thickBot="1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18"/>
      <c r="S39" s="18">
        <v>0.52286538461538468</v>
      </c>
      <c r="T39" s="18">
        <v>0</v>
      </c>
    </row>
    <row r="40" spans="1:20" ht="16.5" thickBot="1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/>
      <c r="K40" s="8"/>
      <c r="L40" s="8"/>
      <c r="M40" s="8"/>
      <c r="N40" s="8"/>
      <c r="O40" s="8">
        <v>509</v>
      </c>
      <c r="P40" s="8"/>
      <c r="Q40" s="8"/>
      <c r="R40" s="8"/>
      <c r="S40" s="8"/>
      <c r="T40" s="8">
        <v>0</v>
      </c>
    </row>
    <row r="41" spans="1:20" ht="24" customHeight="1" thickBot="1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0</v>
      </c>
      <c r="G41" s="8">
        <v>2.7</v>
      </c>
      <c r="H41" s="8" t="s">
        <v>8</v>
      </c>
      <c r="I41" s="8"/>
      <c r="J41" s="8"/>
      <c r="K41" s="8"/>
      <c r="L41" s="8"/>
      <c r="M41" s="8"/>
      <c r="N41" s="8"/>
      <c r="O41" s="8">
        <v>509</v>
      </c>
      <c r="P41" s="8"/>
      <c r="Q41" s="8"/>
      <c r="R41" s="24">
        <v>15</v>
      </c>
      <c r="S41" s="24">
        <v>1.7563</v>
      </c>
      <c r="T41" s="8">
        <v>0</v>
      </c>
    </row>
    <row r="42" spans="1:20" ht="16.5" thickBot="1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24">
        <v>15</v>
      </c>
      <c r="S42" s="24">
        <v>1.7653000000000001</v>
      </c>
      <c r="T42" s="8">
        <v>0</v>
      </c>
    </row>
    <row r="43" spans="1:20" ht="16.5" thickBot="1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3"/>
      <c r="J43" s="3"/>
      <c r="K43" s="13">
        <v>100</v>
      </c>
      <c r="L43" s="13"/>
      <c r="M43" s="13"/>
      <c r="N43" s="13">
        <v>94.9</v>
      </c>
      <c r="O43" s="13"/>
      <c r="P43" s="13"/>
      <c r="Q43" s="13"/>
      <c r="R43" s="13">
        <v>30</v>
      </c>
      <c r="S43" s="18">
        <v>0.39550000000000002</v>
      </c>
      <c r="T43" s="18">
        <v>0</v>
      </c>
    </row>
    <row r="44" spans="1:20" ht="16.5" thickBot="1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3"/>
      <c r="J44" s="3"/>
      <c r="K44" s="3"/>
      <c r="L44" s="3"/>
      <c r="M44" s="3"/>
      <c r="N44" s="3"/>
      <c r="O44" s="3"/>
      <c r="P44" s="3"/>
      <c r="Q44" s="3"/>
      <c r="R44" s="13"/>
      <c r="S44" s="18">
        <v>0.55367307692307688</v>
      </c>
      <c r="T44" s="18">
        <v>0</v>
      </c>
    </row>
    <row r="45" spans="1:20" ht="16.5" thickBot="1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3"/>
      <c r="J45" s="3"/>
      <c r="K45" s="3"/>
      <c r="L45" s="3">
        <v>220</v>
      </c>
      <c r="M45" s="3"/>
      <c r="N45" s="3"/>
      <c r="O45" s="3"/>
      <c r="P45" s="3"/>
      <c r="Q45" s="3">
        <v>361</v>
      </c>
      <c r="R45" s="13"/>
      <c r="S45" s="19">
        <v>3.9E-2</v>
      </c>
      <c r="T45" s="18">
        <v>0</v>
      </c>
    </row>
    <row r="46" spans="1:20" ht="16.5" thickBot="1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3"/>
      <c r="J46" s="3"/>
      <c r="K46" s="3"/>
      <c r="L46" s="3"/>
      <c r="M46" s="3"/>
      <c r="N46" s="3"/>
      <c r="O46" s="3"/>
      <c r="P46" s="3">
        <v>23.2</v>
      </c>
      <c r="Q46" s="3">
        <v>25</v>
      </c>
      <c r="R46" s="13"/>
      <c r="S46" s="18">
        <v>0.23899999999999999</v>
      </c>
      <c r="T46" s="18">
        <v>0</v>
      </c>
    </row>
    <row r="47" spans="1:20" ht="16.5" thickBot="1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3"/>
      <c r="J47" s="3"/>
      <c r="K47" s="13">
        <v>91.4</v>
      </c>
      <c r="L47" s="13"/>
      <c r="M47" s="13"/>
      <c r="N47" s="13"/>
      <c r="O47" s="13"/>
      <c r="P47" s="13">
        <v>15</v>
      </c>
      <c r="Q47" s="13"/>
      <c r="R47" s="13"/>
      <c r="S47" s="18">
        <v>0.105</v>
      </c>
      <c r="T47" s="18">
        <v>0</v>
      </c>
    </row>
    <row r="48" spans="1:20" ht="16.5" thickBot="1">
      <c r="A48" s="9" t="s">
        <v>100</v>
      </c>
      <c r="B48" s="3"/>
      <c r="C48" s="6"/>
      <c r="D48" s="6"/>
      <c r="E48" s="6"/>
      <c r="F48" s="6"/>
      <c r="G48" s="3"/>
      <c r="H48" s="13"/>
      <c r="I48" s="3"/>
      <c r="J48" s="3"/>
      <c r="K48" s="13"/>
      <c r="L48" s="13"/>
      <c r="M48" s="13"/>
      <c r="N48" s="13"/>
      <c r="O48" s="13">
        <v>5</v>
      </c>
      <c r="P48" s="13"/>
      <c r="Q48" s="13"/>
      <c r="R48" s="13">
        <v>15</v>
      </c>
      <c r="S48" s="18"/>
      <c r="T48" s="18"/>
    </row>
    <row r="49" spans="1:20" ht="16.5" thickBot="1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3"/>
      <c r="J49" s="3"/>
      <c r="K49" s="3"/>
      <c r="L49" s="3"/>
      <c r="M49" s="3"/>
      <c r="N49" s="3"/>
      <c r="O49" s="3"/>
      <c r="P49" s="3"/>
      <c r="Q49" s="3"/>
      <c r="R49" s="13"/>
      <c r="S49" s="18">
        <v>0.3534230769230769</v>
      </c>
      <c r="T49" s="18">
        <v>0</v>
      </c>
    </row>
    <row r="50" spans="1:20" ht="16.5" thickBot="1">
      <c r="A50" s="9" t="s">
        <v>109</v>
      </c>
      <c r="B50" s="3"/>
      <c r="C50" s="6"/>
      <c r="D50" s="6"/>
      <c r="E50" s="6"/>
      <c r="F50" s="6"/>
      <c r="G50" s="3"/>
      <c r="H50" s="13"/>
      <c r="I50" s="3"/>
      <c r="J50" s="3"/>
      <c r="K50" s="3"/>
      <c r="L50" s="3"/>
      <c r="M50" s="3"/>
      <c r="N50" s="3"/>
      <c r="O50" s="3"/>
      <c r="P50" s="3"/>
      <c r="Q50" s="3"/>
      <c r="R50" s="13"/>
      <c r="S50" s="18"/>
      <c r="T50" s="18"/>
    </row>
    <row r="51" spans="1:20" ht="16.5" thickBot="1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3">
        <v>30</v>
      </c>
      <c r="J51" s="3"/>
      <c r="K51" s="3"/>
      <c r="L51" s="3">
        <v>15</v>
      </c>
      <c r="M51" s="3">
        <v>15</v>
      </c>
      <c r="N51" s="3"/>
      <c r="O51" s="3"/>
      <c r="P51" s="3"/>
      <c r="Q51" s="3"/>
      <c r="R51" s="13"/>
      <c r="S51" s="18">
        <v>0.47799999999999998</v>
      </c>
      <c r="T51" s="18">
        <v>0</v>
      </c>
    </row>
    <row r="52" spans="1:20" ht="16.5" thickBot="1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3"/>
      <c r="J52" s="3"/>
      <c r="K52" s="3"/>
      <c r="L52" s="3"/>
      <c r="M52" s="3"/>
      <c r="N52" s="3"/>
      <c r="O52" s="3"/>
      <c r="P52" s="3"/>
      <c r="Q52" s="3">
        <v>26</v>
      </c>
      <c r="R52" s="13"/>
      <c r="S52" s="18">
        <v>0</v>
      </c>
      <c r="T52" s="18">
        <v>0</v>
      </c>
    </row>
    <row r="53" spans="1:20" ht="16.5" thickBot="1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3"/>
      <c r="J53" s="3"/>
      <c r="K53" s="3"/>
      <c r="L53" s="3"/>
      <c r="M53" s="3"/>
      <c r="N53" s="3"/>
      <c r="O53" s="3">
        <v>368.8</v>
      </c>
      <c r="P53" s="3"/>
      <c r="Q53" s="3"/>
      <c r="R53" s="13"/>
      <c r="S53" s="18">
        <v>0</v>
      </c>
      <c r="T53" s="18">
        <v>0</v>
      </c>
    </row>
    <row r="54" spans="1:20" ht="16.5" thickBot="1">
      <c r="A54" s="9" t="s">
        <v>91</v>
      </c>
      <c r="B54" s="3"/>
      <c r="C54" s="3" t="s">
        <v>8</v>
      </c>
      <c r="D54" s="3">
        <v>1.0680000000000001</v>
      </c>
      <c r="E54" s="3"/>
      <c r="F54" s="3"/>
      <c r="G54" s="3"/>
      <c r="H54" s="13"/>
      <c r="I54" s="3"/>
      <c r="J54" s="3"/>
      <c r="K54" s="3"/>
      <c r="L54" s="3"/>
      <c r="M54" s="21">
        <v>340</v>
      </c>
      <c r="N54" s="21">
        <v>100</v>
      </c>
      <c r="O54" s="21"/>
      <c r="P54" s="21"/>
      <c r="Q54" s="21"/>
      <c r="R54" s="13"/>
      <c r="S54" s="22">
        <v>0</v>
      </c>
      <c r="T54" s="22">
        <v>0</v>
      </c>
    </row>
    <row r="55" spans="1:20" ht="16.5" thickBot="1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3">
        <v>200</v>
      </c>
      <c r="J55" s="3"/>
      <c r="K55" s="3"/>
      <c r="L55" s="3"/>
      <c r="M55" s="3"/>
      <c r="N55" s="3"/>
      <c r="O55" s="3"/>
      <c r="P55" s="3"/>
      <c r="Q55" s="3"/>
      <c r="R55" s="13"/>
      <c r="S55" s="18">
        <v>0.15</v>
      </c>
      <c r="T55" s="18">
        <v>0</v>
      </c>
    </row>
    <row r="56" spans="1:20" ht="16.5" thickBot="1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3"/>
      <c r="J56" s="3">
        <v>27</v>
      </c>
      <c r="K56" s="3"/>
      <c r="L56" s="3"/>
      <c r="M56" s="3"/>
      <c r="N56" s="3"/>
      <c r="O56" s="3"/>
      <c r="P56" s="3"/>
      <c r="Q56" s="3"/>
      <c r="R56" s="18"/>
      <c r="S56" s="18">
        <v>0.31</v>
      </c>
      <c r="T56" s="18">
        <v>0</v>
      </c>
    </row>
    <row r="57" spans="1:20" ht="16.5" thickBot="1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1.3234999999999999</v>
      </c>
      <c r="T57" s="8">
        <v>1.3234999999999999</v>
      </c>
    </row>
    <row r="58" spans="1:20" ht="16.5" thickBot="1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1.3234999999999999</v>
      </c>
      <c r="T58" s="8">
        <v>1.3234999999999999</v>
      </c>
    </row>
    <row r="59" spans="1:20" ht="16.5" thickBot="1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3"/>
      <c r="J59" s="3"/>
      <c r="K59" s="3"/>
      <c r="L59" s="3"/>
      <c r="M59" s="3"/>
      <c r="N59" s="3"/>
      <c r="O59" s="3"/>
      <c r="P59" s="3"/>
      <c r="Q59" s="3"/>
      <c r="R59" s="18"/>
      <c r="S59" s="18">
        <v>0.35835497835497837</v>
      </c>
      <c r="T59" s="18">
        <f t="shared" ref="T59:T64" si="2">S59*0.8</f>
        <v>0.28668398268398271</v>
      </c>
    </row>
    <row r="60" spans="1:20" ht="16.5" thickBot="1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3"/>
      <c r="J60" s="3"/>
      <c r="K60" s="3"/>
      <c r="L60" s="3"/>
      <c r="M60" s="3"/>
      <c r="N60" s="3"/>
      <c r="O60" s="3"/>
      <c r="P60" s="3"/>
      <c r="Q60" s="3"/>
      <c r="R60" s="18"/>
      <c r="S60" s="18">
        <v>0.59988461538461535</v>
      </c>
      <c r="T60" s="18">
        <f t="shared" si="2"/>
        <v>0.47990769230769231</v>
      </c>
    </row>
    <row r="61" spans="1:20" ht="16.5" thickBot="1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3"/>
      <c r="J61" s="3"/>
      <c r="K61" s="3"/>
      <c r="L61" s="3"/>
      <c r="M61" s="3"/>
      <c r="N61" s="3"/>
      <c r="O61" s="3">
        <v>16.5</v>
      </c>
      <c r="P61" s="3"/>
      <c r="Q61" s="3"/>
      <c r="R61" s="18"/>
      <c r="S61" s="18">
        <v>1.4835</v>
      </c>
      <c r="T61" s="18">
        <f t="shared" si="2"/>
        <v>1.1868000000000001</v>
      </c>
    </row>
    <row r="62" spans="1:20" ht="16.5" thickBot="1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3"/>
      <c r="J62" s="3"/>
      <c r="K62" s="3"/>
      <c r="L62" s="3"/>
      <c r="M62" s="3"/>
      <c r="N62" s="3"/>
      <c r="O62" s="3">
        <v>16.5</v>
      </c>
      <c r="P62" s="3"/>
      <c r="Q62" s="3"/>
      <c r="R62" s="18"/>
      <c r="S62" s="18">
        <v>1.5834999999999999</v>
      </c>
      <c r="T62" s="18">
        <f t="shared" si="2"/>
        <v>1.2667999999999999</v>
      </c>
    </row>
    <row r="63" spans="1:20" ht="16.5" thickBot="1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3"/>
      <c r="J63" s="3"/>
      <c r="K63" s="3"/>
      <c r="L63" s="3"/>
      <c r="M63" s="3"/>
      <c r="N63" s="3"/>
      <c r="O63" s="3"/>
      <c r="P63" s="3"/>
      <c r="Q63" s="3"/>
      <c r="R63" s="18"/>
      <c r="S63" s="18">
        <v>0.21614583333333334</v>
      </c>
      <c r="T63" s="18">
        <f t="shared" si="2"/>
        <v>0.17291666666666669</v>
      </c>
    </row>
    <row r="64" spans="1:20" ht="16.5" thickBot="1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3"/>
      <c r="J64" s="3"/>
      <c r="K64" s="3"/>
      <c r="L64" s="3"/>
      <c r="M64" s="3"/>
      <c r="N64" s="3"/>
      <c r="O64" s="3"/>
      <c r="P64" s="3"/>
      <c r="Q64" s="3"/>
      <c r="R64" s="18"/>
      <c r="S64" s="18">
        <v>0.38917748917748918</v>
      </c>
      <c r="T64" s="18">
        <f t="shared" si="2"/>
        <v>0.31134199134199136</v>
      </c>
    </row>
    <row r="65" spans="1:20" ht="16.5" thickBot="1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8"/>
      <c r="J65" s="8"/>
      <c r="K65" s="24">
        <v>21</v>
      </c>
      <c r="L65" s="24">
        <v>87</v>
      </c>
      <c r="M65" s="24">
        <v>11</v>
      </c>
      <c r="N65" s="24">
        <v>10</v>
      </c>
      <c r="O65" s="24"/>
      <c r="P65" s="24">
        <v>530</v>
      </c>
      <c r="Q65" s="24">
        <v>20</v>
      </c>
      <c r="R65" s="24">
        <v>40</v>
      </c>
      <c r="S65" s="24">
        <v>0.38100000000000001</v>
      </c>
      <c r="T65" s="24">
        <v>0.38100000000000001</v>
      </c>
    </row>
    <row r="66" spans="1:20" ht="16.5" thickBot="1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8">
        <v>145</v>
      </c>
      <c r="J66" s="8"/>
      <c r="K66" s="24"/>
      <c r="L66" s="24">
        <v>601</v>
      </c>
      <c r="M66" s="24">
        <v>126</v>
      </c>
      <c r="N66" s="24">
        <v>588</v>
      </c>
      <c r="O66" s="24">
        <v>162.6</v>
      </c>
      <c r="P66" s="24"/>
      <c r="Q66" s="24">
        <v>121</v>
      </c>
      <c r="R66" s="24">
        <v>55</v>
      </c>
      <c r="S66" s="24">
        <v>0</v>
      </c>
      <c r="T66" s="24">
        <v>0</v>
      </c>
    </row>
    <row r="67" spans="1:20" ht="16.5" thickBot="1">
      <c r="A67" s="7" t="s">
        <v>77</v>
      </c>
      <c r="B67" s="8">
        <v>0</v>
      </c>
      <c r="C67" s="8">
        <v>0</v>
      </c>
      <c r="D67" s="8"/>
      <c r="E67" s="8">
        <v>0</v>
      </c>
      <c r="F67" s="8">
        <v>0</v>
      </c>
      <c r="G67" s="8"/>
      <c r="H67" s="8">
        <v>2.8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2.8</v>
      </c>
      <c r="T67" s="8">
        <v>0.2</v>
      </c>
    </row>
    <row r="68" spans="1:20" ht="16.5" thickBot="1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8"/>
      <c r="J68" s="8"/>
      <c r="K68" s="8"/>
      <c r="L68" s="8"/>
      <c r="M68" s="24">
        <v>30</v>
      </c>
      <c r="N68" s="24"/>
      <c r="O68" s="24"/>
      <c r="P68" s="24"/>
      <c r="Q68" s="24"/>
      <c r="R68" s="24"/>
      <c r="S68" s="24">
        <v>2.77</v>
      </c>
      <c r="T68" s="24">
        <v>0.14000000000000001</v>
      </c>
    </row>
    <row r="69" spans="1:20" ht="16.5" thickBot="1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3.2</v>
      </c>
      <c r="T69" s="8">
        <v>0.12</v>
      </c>
    </row>
    <row r="70" spans="1:20" ht="16.5" thickBot="1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3"/>
      <c r="J70" s="3"/>
      <c r="K70" s="3"/>
      <c r="L70" s="3"/>
      <c r="M70" s="3"/>
      <c r="N70" s="3"/>
      <c r="O70" s="3"/>
      <c r="P70" s="3"/>
      <c r="Q70" s="3"/>
      <c r="R70" s="13"/>
      <c r="S70" s="13">
        <v>0.57999999999999996</v>
      </c>
      <c r="T70" s="3">
        <v>0.12</v>
      </c>
    </row>
    <row r="71" spans="1:20" ht="16.5" thickBot="1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8"/>
      <c r="J71" s="8"/>
      <c r="K71" s="8"/>
      <c r="L71" s="8"/>
      <c r="M71" s="24">
        <v>30</v>
      </c>
      <c r="N71" s="24">
        <v>230</v>
      </c>
      <c r="O71" s="23">
        <v>453</v>
      </c>
      <c r="P71" s="23">
        <v>15</v>
      </c>
      <c r="Q71" s="23"/>
      <c r="R71" s="24">
        <v>100</v>
      </c>
      <c r="S71" s="24">
        <v>1.702</v>
      </c>
      <c r="T71" s="24">
        <v>0</v>
      </c>
    </row>
    <row r="72" spans="1:20" ht="16.5" thickBot="1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2.5</v>
      </c>
      <c r="T72" s="8">
        <v>0.17</v>
      </c>
    </row>
    <row r="73" spans="1:20" ht="16.5" thickBot="1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56.3</v>
      </c>
      <c r="J73" s="8"/>
      <c r="K73" s="8"/>
      <c r="L73" s="8"/>
      <c r="M73" s="8"/>
      <c r="N73" s="8"/>
      <c r="O73" s="8"/>
      <c r="P73" s="8"/>
      <c r="Q73" s="8"/>
      <c r="R73" s="8"/>
      <c r="S73" s="8">
        <v>2.41</v>
      </c>
      <c r="T73" s="8">
        <v>0.32</v>
      </c>
    </row>
    <row r="74" spans="1:20" ht="16.5" thickBot="1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2.41</v>
      </c>
      <c r="T74" s="8">
        <v>0.32</v>
      </c>
    </row>
    <row r="76" spans="1:20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9" spans="1:20" ht="13.5" thickBot="1"/>
    <row r="80" spans="1:20" ht="95.25" thickBot="1">
      <c r="A80" s="1" t="s">
        <v>21</v>
      </c>
      <c r="B80" s="2" t="s">
        <v>88</v>
      </c>
      <c r="C80" s="26" t="s">
        <v>90</v>
      </c>
      <c r="D80" s="28" t="s">
        <v>97</v>
      </c>
      <c r="E80" s="28" t="s">
        <v>103</v>
      </c>
      <c r="F80" s="28" t="s">
        <v>106</v>
      </c>
      <c r="G80" s="28" t="s">
        <v>110</v>
      </c>
      <c r="H80" s="2" t="s">
        <v>1</v>
      </c>
      <c r="I80" s="12" t="s">
        <v>2</v>
      </c>
      <c r="J80" s="2" t="s">
        <v>28</v>
      </c>
      <c r="K80" s="2" t="s">
        <v>29</v>
      </c>
      <c r="L80" s="2" t="s">
        <v>85</v>
      </c>
      <c r="M80" s="2" t="s">
        <v>87</v>
      </c>
      <c r="N80" s="2" t="s">
        <v>93</v>
      </c>
      <c r="O80" s="2" t="s">
        <v>92</v>
      </c>
      <c r="P80" s="2" t="s">
        <v>102</v>
      </c>
      <c r="Q80" s="2" t="s">
        <v>105</v>
      </c>
      <c r="R80" s="2" t="s">
        <v>112</v>
      </c>
      <c r="S80" s="2" t="s">
        <v>114</v>
      </c>
      <c r="T80" s="2" t="s">
        <v>79</v>
      </c>
    </row>
    <row r="81" spans="1:20" ht="16.5" thickBot="1">
      <c r="A81" s="4" t="s">
        <v>22</v>
      </c>
      <c r="B81" s="25">
        <v>0.52200000000000002</v>
      </c>
      <c r="C81" s="34">
        <v>0.28799999999999998</v>
      </c>
      <c r="D81" s="35">
        <v>0.28799999999999998</v>
      </c>
      <c r="E81" s="36">
        <v>0.36</v>
      </c>
      <c r="F81" s="37">
        <v>0.46800000000000003</v>
      </c>
      <c r="G81" s="37">
        <v>0.432</v>
      </c>
      <c r="H81" s="25">
        <v>2.12</v>
      </c>
      <c r="I81" s="38">
        <v>0.34</v>
      </c>
      <c r="J81" s="25">
        <v>174.19</v>
      </c>
      <c r="K81" s="25"/>
      <c r="L81" s="25"/>
      <c r="M81" s="25"/>
      <c r="N81" s="25"/>
      <c r="O81" s="25"/>
      <c r="P81" s="25">
        <v>400</v>
      </c>
      <c r="Q81" s="25"/>
      <c r="R81" s="25">
        <v>70</v>
      </c>
      <c r="S81" s="25"/>
      <c r="T81" s="25">
        <v>0.06</v>
      </c>
    </row>
    <row r="82" spans="1:20" ht="16.5" thickBot="1">
      <c r="A82" s="4" t="s">
        <v>23</v>
      </c>
      <c r="B82" s="25">
        <v>0.48</v>
      </c>
      <c r="C82" s="34">
        <v>0.28799999999999998</v>
      </c>
      <c r="D82" s="35">
        <v>0.28799999999999998</v>
      </c>
      <c r="E82" s="39">
        <v>0.28799999999999998</v>
      </c>
      <c r="F82" s="40">
        <v>0.38400000000000001</v>
      </c>
      <c r="G82" s="40">
        <v>0.24</v>
      </c>
      <c r="H82" s="25">
        <v>2.0499999999999998</v>
      </c>
      <c r="I82" s="38">
        <v>0.35</v>
      </c>
      <c r="J82" s="25">
        <v>348</v>
      </c>
      <c r="K82" s="25">
        <v>40</v>
      </c>
      <c r="L82" s="25"/>
      <c r="M82" s="25"/>
      <c r="N82" s="25">
        <v>212</v>
      </c>
      <c r="O82" s="25"/>
      <c r="P82" s="25"/>
      <c r="Q82" s="25"/>
      <c r="R82" s="25">
        <v>50</v>
      </c>
      <c r="S82" s="25"/>
      <c r="T82" s="38">
        <v>0</v>
      </c>
    </row>
    <row r="83" spans="1:20" ht="16.5" thickBot="1">
      <c r="A83" s="4" t="s">
        <v>24</v>
      </c>
      <c r="B83" s="25">
        <v>0.126</v>
      </c>
      <c r="C83" s="34">
        <v>5.3999999999999999E-2</v>
      </c>
      <c r="D83" s="35">
        <v>0.126</v>
      </c>
      <c r="E83" s="36">
        <v>0.09</v>
      </c>
      <c r="F83" s="37">
        <v>0.108</v>
      </c>
      <c r="G83" s="37">
        <v>0.108</v>
      </c>
      <c r="H83" s="25">
        <v>0.27</v>
      </c>
      <c r="I83" s="38">
        <v>1.1000000000000001</v>
      </c>
      <c r="J83" s="25"/>
      <c r="K83" s="25"/>
      <c r="L83" s="25"/>
      <c r="M83" s="25"/>
      <c r="N83" s="25"/>
      <c r="O83" s="38"/>
      <c r="P83" s="38"/>
      <c r="Q83" s="38"/>
      <c r="R83" s="38"/>
      <c r="S83" s="38"/>
      <c r="T83" s="38">
        <v>1.1000000000000001</v>
      </c>
    </row>
    <row r="84" spans="1:20" ht="16.5" thickBot="1">
      <c r="A84" s="4" t="s">
        <v>25</v>
      </c>
      <c r="B84" s="25">
        <v>0.16200000000000001</v>
      </c>
      <c r="C84" s="34">
        <v>0.108</v>
      </c>
      <c r="D84" s="35">
        <v>0.27</v>
      </c>
      <c r="E84" s="39">
        <v>0.17100000000000001</v>
      </c>
      <c r="F84" s="40">
        <v>0.441</v>
      </c>
      <c r="G84" s="40">
        <v>0.17100000000000001</v>
      </c>
      <c r="H84" s="25">
        <v>2.16</v>
      </c>
      <c r="I84" s="38">
        <v>0.1</v>
      </c>
      <c r="J84" s="25"/>
      <c r="K84" s="25"/>
      <c r="L84" s="25"/>
      <c r="M84" s="25"/>
      <c r="N84" s="25"/>
      <c r="O84" s="38">
        <v>80</v>
      </c>
      <c r="P84" s="38">
        <v>100</v>
      </c>
      <c r="Q84" s="38"/>
      <c r="R84" s="38"/>
      <c r="S84" s="38">
        <v>27</v>
      </c>
      <c r="T84" s="38">
        <v>0</v>
      </c>
    </row>
    <row r="85" spans="1:20" ht="16.5" thickBot="1">
      <c r="A85" s="4" t="s">
        <v>26</v>
      </c>
      <c r="B85" s="25">
        <v>0.61199999999999999</v>
      </c>
      <c r="C85" s="34">
        <v>0.41399999999999998</v>
      </c>
      <c r="D85" s="35">
        <v>0.36</v>
      </c>
      <c r="E85" s="36">
        <v>0.30599999999999999</v>
      </c>
      <c r="F85" s="37">
        <v>0.28799999999999998</v>
      </c>
      <c r="G85" s="37">
        <v>0.30599999999999999</v>
      </c>
      <c r="H85" s="25">
        <v>0.9</v>
      </c>
      <c r="I85" s="38">
        <v>0.75</v>
      </c>
      <c r="J85" s="25"/>
      <c r="K85" s="25"/>
      <c r="L85" s="25"/>
      <c r="M85" s="25"/>
      <c r="N85" s="25">
        <v>530</v>
      </c>
      <c r="O85" s="38">
        <v>270.5</v>
      </c>
      <c r="P85" s="38">
        <v>-330</v>
      </c>
      <c r="Q85" s="38"/>
      <c r="R85" s="38"/>
      <c r="S85" s="38">
        <v>212</v>
      </c>
      <c r="T85" s="38">
        <v>6.7500000000000004E-2</v>
      </c>
    </row>
    <row r="86" spans="1:20" ht="16.5" thickBot="1">
      <c r="A86" s="4" t="s">
        <v>27</v>
      </c>
      <c r="B86" s="25">
        <v>0.23400000000000001</v>
      </c>
      <c r="C86" s="34">
        <v>8.9999999999999993E-3</v>
      </c>
      <c r="D86" s="35">
        <v>0.16200000000000001</v>
      </c>
      <c r="E86" s="39">
        <v>0.18</v>
      </c>
      <c r="F86" s="40">
        <v>0.18</v>
      </c>
      <c r="G86" s="40">
        <v>0.16200000000000001</v>
      </c>
      <c r="H86" s="25">
        <v>3.9E-2</v>
      </c>
      <c r="I86" s="38">
        <v>1.3</v>
      </c>
      <c r="J86" s="25"/>
      <c r="K86" s="25"/>
      <c r="L86" s="25"/>
      <c r="M86" s="25"/>
      <c r="N86" s="25"/>
      <c r="O86" s="38">
        <v>190</v>
      </c>
      <c r="P86" s="38"/>
      <c r="Q86" s="38"/>
      <c r="R86" s="38"/>
      <c r="S86" s="38">
        <v>22</v>
      </c>
      <c r="T86" s="38">
        <v>1.0880000000000001</v>
      </c>
    </row>
    <row r="87" spans="1:20" ht="16.5" thickBot="1">
      <c r="A87" s="4" t="s">
        <v>95</v>
      </c>
      <c r="B87" s="25"/>
      <c r="C87" s="34"/>
      <c r="D87" s="35"/>
      <c r="E87" s="36"/>
      <c r="F87" s="36"/>
      <c r="G87" s="36"/>
      <c r="H87" s="25"/>
      <c r="I87" s="38"/>
      <c r="J87" s="25"/>
      <c r="K87" s="25"/>
      <c r="L87" s="25"/>
      <c r="M87" s="25"/>
      <c r="N87" s="25"/>
      <c r="O87" s="25"/>
      <c r="P87" s="25">
        <v>670</v>
      </c>
      <c r="Q87" s="25"/>
      <c r="R87" s="25"/>
      <c r="S87" s="25"/>
      <c r="T87" s="25"/>
    </row>
    <row r="88" spans="1:20" ht="16.5" thickBot="1">
      <c r="A88" s="4" t="s">
        <v>96</v>
      </c>
      <c r="B88" s="5"/>
      <c r="C88" s="27"/>
      <c r="D88" s="29"/>
      <c r="E88" s="31"/>
      <c r="F88" s="31"/>
      <c r="G88" s="31"/>
      <c r="H88" s="5"/>
      <c r="I88" s="14"/>
      <c r="J88" s="25"/>
      <c r="K88" s="25"/>
      <c r="L88" s="25"/>
      <c r="M88" s="25"/>
      <c r="N88" s="25"/>
      <c r="O88" s="25"/>
      <c r="P88" s="25">
        <v>670</v>
      </c>
      <c r="Q88" s="25"/>
      <c r="R88" s="25"/>
      <c r="S88" s="25"/>
      <c r="T88" s="25"/>
    </row>
    <row r="89" spans="1:20" ht="16.5" thickBot="1">
      <c r="A89" s="4" t="s">
        <v>98</v>
      </c>
      <c r="B89" s="5"/>
      <c r="C89" s="27"/>
      <c r="D89" s="30"/>
      <c r="E89" s="30"/>
      <c r="F89" s="30"/>
      <c r="G89" s="30"/>
      <c r="H89" s="5"/>
      <c r="I89" s="14"/>
      <c r="J89" s="25"/>
      <c r="K89" s="25"/>
      <c r="L89" s="25"/>
      <c r="M89" s="25"/>
      <c r="N89" s="25"/>
      <c r="O89" s="25"/>
      <c r="P89" s="25">
        <v>255.1</v>
      </c>
      <c r="Q89" s="25"/>
      <c r="R89" s="25"/>
      <c r="S89" s="25"/>
      <c r="T89" s="25"/>
    </row>
  </sheetData>
  <mergeCells count="2">
    <mergeCell ref="A76:T76"/>
    <mergeCell ref="A2:T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3"/>
  <sheetViews>
    <sheetView tabSelected="1" topLeftCell="A61" workbookViewId="0">
      <selection activeCell="J65" sqref="J65"/>
    </sheetView>
  </sheetViews>
  <sheetFormatPr defaultRowHeight="12.75"/>
  <cols>
    <col min="1" max="1" width="18.7109375" customWidth="1"/>
    <col min="8" max="8" width="9.140625" style="11"/>
    <col min="9" max="9" width="13.42578125" customWidth="1"/>
    <col min="10" max="10" width="19.85546875" customWidth="1"/>
  </cols>
  <sheetData>
    <row r="2" spans="1:10" ht="74.2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5" thickBot="1"/>
    <row r="4" spans="1:10" ht="115.5" customHeight="1" thickBot="1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83</v>
      </c>
      <c r="I4" s="2" t="s">
        <v>79</v>
      </c>
      <c r="J4" s="2" t="s">
        <v>81</v>
      </c>
    </row>
    <row r="5" spans="1:10" ht="16.5" thickBot="1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33">
        <v>0</v>
      </c>
      <c r="J5" s="17">
        <v>0</v>
      </c>
    </row>
    <row r="6" spans="1:10" ht="16.5" thickBot="1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33">
        <v>0</v>
      </c>
      <c r="J6" s="17">
        <v>0</v>
      </c>
    </row>
    <row r="7" spans="1:10" ht="16.5" thickBot="1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18">
        <v>0.29199999999999998</v>
      </c>
      <c r="J7" s="18">
        <f>I7*0.22</f>
        <v>6.4239999999999992E-2</v>
      </c>
    </row>
    <row r="8" spans="1:10" ht="16.5" thickBot="1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18">
        <v>0.29180769230769227</v>
      </c>
      <c r="J8" s="18">
        <f t="shared" ref="J8:J23" si="0">I8*0.22</f>
        <v>6.4197692307692303E-2</v>
      </c>
    </row>
    <row r="9" spans="1:10" ht="16.5" thickBot="1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18">
        <v>0.30721153846153837</v>
      </c>
      <c r="J9" s="18">
        <f t="shared" si="0"/>
        <v>6.7586538461538448E-2</v>
      </c>
    </row>
    <row r="10" spans="1:10" ht="16.5" thickBot="1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18">
        <v>0.25</v>
      </c>
      <c r="J10" s="18">
        <f t="shared" si="0"/>
        <v>5.5E-2</v>
      </c>
    </row>
    <row r="11" spans="1:10" ht="16.5" thickBot="1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18">
        <v>0.33968874457999998</v>
      </c>
      <c r="J11" s="18">
        <f t="shared" si="0"/>
        <v>7.4731523807599995E-2</v>
      </c>
    </row>
    <row r="12" spans="1:10" ht="16.5" thickBot="1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18">
        <v>0.251</v>
      </c>
      <c r="J12" s="18">
        <f t="shared" si="0"/>
        <v>5.5219999999999998E-2</v>
      </c>
    </row>
    <row r="13" spans="1:10" ht="16.5" thickBot="1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18">
        <v>0.3534230769230769</v>
      </c>
      <c r="J13" s="18">
        <f t="shared" si="0"/>
        <v>7.7753076923076911E-2</v>
      </c>
    </row>
    <row r="14" spans="1:10" ht="16.5" thickBot="1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18">
        <v>0.253</v>
      </c>
      <c r="J14" s="18">
        <f t="shared" si="0"/>
        <v>5.5660000000000001E-2</v>
      </c>
    </row>
    <row r="15" spans="1:10" ht="16.5" thickBot="1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18">
        <v>0</v>
      </c>
      <c r="J15" s="18">
        <f t="shared" si="0"/>
        <v>0</v>
      </c>
    </row>
    <row r="16" spans="1:10" ht="16.5" thickBot="1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18">
        <v>0.18398076923076923</v>
      </c>
      <c r="J16" s="18">
        <f t="shared" si="0"/>
        <v>4.0475769230769232E-2</v>
      </c>
    </row>
    <row r="17" spans="1:10" ht="16.5" thickBot="1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18">
        <v>0.47199999999999998</v>
      </c>
      <c r="J17" s="18">
        <f t="shared" si="0"/>
        <v>0.10384</v>
      </c>
    </row>
    <row r="18" spans="1:10" ht="16.5" thickBot="1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18">
        <v>0.36599999999999999</v>
      </c>
      <c r="J18" s="18">
        <f t="shared" si="0"/>
        <v>8.0519999999999994E-2</v>
      </c>
    </row>
    <row r="19" spans="1:10" ht="16.5" thickBot="1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18">
        <v>0.307</v>
      </c>
      <c r="J19" s="18">
        <f t="shared" si="0"/>
        <v>6.7540000000000003E-2</v>
      </c>
    </row>
    <row r="20" spans="1:10" ht="16.5" thickBot="1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18">
        <v>0.57999999999999996</v>
      </c>
      <c r="J20" s="18">
        <f>I20*0.22</f>
        <v>0.12759999999999999</v>
      </c>
    </row>
    <row r="21" spans="1:10" ht="16.5" thickBot="1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22">
        <v>0.30399999999999999</v>
      </c>
      <c r="J21" s="22">
        <f t="shared" ref="J21:J22" si="1">I21*0.22</f>
        <v>6.6879999999999995E-2</v>
      </c>
    </row>
    <row r="22" spans="1:10" ht="16.5" thickBot="1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18">
        <v>0.318</v>
      </c>
      <c r="J22" s="18">
        <f t="shared" si="1"/>
        <v>6.9960000000000008E-2</v>
      </c>
    </row>
    <row r="23" spans="1:10" ht="16.5" thickBot="1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19">
        <v>0.27300000000000002</v>
      </c>
      <c r="J23" s="18">
        <f t="shared" si="0"/>
        <v>6.0060000000000002E-2</v>
      </c>
    </row>
    <row r="24" spans="1:10" ht="16.5" thickBot="1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20">
        <v>0</v>
      </c>
      <c r="J24" s="20">
        <v>0</v>
      </c>
    </row>
    <row r="25" spans="1:10" ht="16.5" thickBot="1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20">
        <v>0</v>
      </c>
      <c r="J25" s="20">
        <v>0</v>
      </c>
    </row>
    <row r="26" spans="1:10" ht="16.5" thickBot="1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18">
        <v>0.1042363936</v>
      </c>
      <c r="J26" s="18">
        <f>I26*0.8</f>
        <v>8.3389114880000004E-2</v>
      </c>
    </row>
    <row r="27" spans="1:10" ht="16.5" thickBot="1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18">
        <v>0.25879999999999997</v>
      </c>
      <c r="J27" s="18">
        <f t="shared" ref="J27:J33" si="2">I27*0.8</f>
        <v>0.20704</v>
      </c>
    </row>
    <row r="28" spans="1:10" ht="16.5" thickBot="1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22">
        <v>1</v>
      </c>
      <c r="J28" s="18">
        <f t="shared" si="2"/>
        <v>0.8</v>
      </c>
    </row>
    <row r="29" spans="1:10" ht="16.5" thickBot="1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18">
        <v>0.15498000000000001</v>
      </c>
      <c r="J29" s="18">
        <f t="shared" si="2"/>
        <v>0.12398400000000001</v>
      </c>
    </row>
    <row r="30" spans="1:10" ht="16.5" thickBot="1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18">
        <v>0.123</v>
      </c>
      <c r="J30" s="18">
        <f t="shared" si="2"/>
        <v>9.8400000000000001E-2</v>
      </c>
    </row>
    <row r="31" spans="1:10" ht="16.5" thickBot="1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18">
        <v>0.39500000000000002</v>
      </c>
      <c r="J31" s="18">
        <f t="shared" si="2"/>
        <v>0.31600000000000006</v>
      </c>
    </row>
    <row r="32" spans="1:10" ht="16.5" thickBot="1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0.7</v>
      </c>
      <c r="I32" s="18">
        <v>2.4809999999999999</v>
      </c>
      <c r="J32" s="18">
        <f t="shared" si="2"/>
        <v>1.9847999999999999</v>
      </c>
    </row>
    <row r="33" spans="1:10" ht="16.5" thickBot="1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18">
        <v>0.21</v>
      </c>
      <c r="J33" s="18">
        <f t="shared" si="2"/>
        <v>0.16800000000000001</v>
      </c>
    </row>
    <row r="34" spans="1:10" ht="16.5" thickBot="1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/>
      <c r="I34" s="22">
        <v>0</v>
      </c>
      <c r="J34" s="22">
        <v>0</v>
      </c>
    </row>
    <row r="35" spans="1:10" ht="16.5" thickBot="1">
      <c r="A35" s="9" t="s">
        <v>99</v>
      </c>
      <c r="B35" s="3"/>
      <c r="C35" s="3"/>
      <c r="D35" s="3"/>
      <c r="E35" s="3"/>
      <c r="F35" s="3"/>
      <c r="G35" s="3"/>
      <c r="H35" s="13"/>
      <c r="I35" s="22"/>
      <c r="J35" s="22"/>
    </row>
    <row r="36" spans="1:10" ht="16.5" thickBot="1">
      <c r="A36" s="9" t="s">
        <v>108</v>
      </c>
      <c r="B36" s="3"/>
      <c r="C36" s="3"/>
      <c r="D36" s="3"/>
      <c r="E36" s="3"/>
      <c r="F36" s="3"/>
      <c r="G36" s="3"/>
      <c r="H36" s="13"/>
      <c r="I36" s="22"/>
      <c r="J36" s="22"/>
    </row>
    <row r="37" spans="1:10" ht="16.5" thickBot="1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18">
        <v>0.56907692307692315</v>
      </c>
      <c r="J37" s="18">
        <v>0</v>
      </c>
    </row>
    <row r="38" spans="1:10" ht="16.5" thickBot="1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18">
        <v>0.49205769230769225</v>
      </c>
      <c r="J38" s="18">
        <v>0</v>
      </c>
    </row>
    <row r="39" spans="1:10" ht="16.5" thickBot="1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18">
        <v>0.52286538461538468</v>
      </c>
      <c r="J39" s="18">
        <v>0</v>
      </c>
    </row>
    <row r="40" spans="1:10" ht="16.5" thickBot="1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>
        <v>0</v>
      </c>
    </row>
    <row r="41" spans="1:10" ht="16.5" thickBot="1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 t="s">
        <v>8</v>
      </c>
      <c r="G41" s="8">
        <v>2.7</v>
      </c>
      <c r="H41" s="8" t="s">
        <v>8</v>
      </c>
      <c r="I41" s="24">
        <v>1.7563</v>
      </c>
      <c r="J41" s="8">
        <v>0</v>
      </c>
    </row>
    <row r="42" spans="1:10" ht="16.5" thickBot="1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24">
        <v>1.7653000000000001</v>
      </c>
      <c r="J42" s="8">
        <v>0</v>
      </c>
    </row>
    <row r="43" spans="1:10" ht="16.5" thickBot="1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18">
        <v>0.42549999999999999</v>
      </c>
      <c r="J43" s="18">
        <v>0</v>
      </c>
    </row>
    <row r="44" spans="1:10" ht="16.5" thickBot="1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18">
        <v>0.55367307692307688</v>
      </c>
      <c r="J44" s="18">
        <v>0</v>
      </c>
    </row>
    <row r="45" spans="1:10" ht="16.5" thickBot="1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19">
        <v>0.4</v>
      </c>
      <c r="J45" s="18">
        <v>0</v>
      </c>
    </row>
    <row r="46" spans="1:10" ht="16.5" thickBot="1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18">
        <v>0.23899999999999999</v>
      </c>
      <c r="J46" s="18">
        <v>0</v>
      </c>
    </row>
    <row r="47" spans="1:10" ht="16.5" thickBot="1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18">
        <v>0.12</v>
      </c>
      <c r="J47" s="18">
        <v>0</v>
      </c>
    </row>
    <row r="48" spans="1:10" ht="16.5" thickBot="1">
      <c r="A48" s="9" t="s">
        <v>100</v>
      </c>
      <c r="B48" s="3"/>
      <c r="C48" s="6"/>
      <c r="D48" s="6"/>
      <c r="E48" s="6"/>
      <c r="F48" s="6"/>
      <c r="G48" s="3"/>
      <c r="H48" s="13"/>
      <c r="I48" s="18"/>
      <c r="J48" s="18"/>
    </row>
    <row r="49" spans="1:10" ht="16.5" thickBot="1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18">
        <v>0.3534230769230769</v>
      </c>
      <c r="J49" s="18">
        <v>0</v>
      </c>
    </row>
    <row r="50" spans="1:10" ht="16.5" thickBot="1">
      <c r="A50" s="9" t="s">
        <v>109</v>
      </c>
      <c r="B50" s="3"/>
      <c r="C50" s="6"/>
      <c r="D50" s="6"/>
      <c r="E50" s="6"/>
      <c r="F50" s="6"/>
      <c r="G50" s="3"/>
      <c r="H50" s="13"/>
      <c r="I50" s="18"/>
      <c r="J50" s="18"/>
    </row>
    <row r="51" spans="1:10" ht="16.5" thickBot="1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8">
        <v>0.47799999999999998</v>
      </c>
      <c r="J51" s="18">
        <v>0</v>
      </c>
    </row>
    <row r="52" spans="1:10" ht="16.5" thickBot="1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18">
        <v>0</v>
      </c>
      <c r="J52" s="18">
        <v>0</v>
      </c>
    </row>
    <row r="53" spans="1:10" ht="16.5" thickBot="1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18">
        <v>0</v>
      </c>
      <c r="J53" s="18">
        <v>0</v>
      </c>
    </row>
    <row r="54" spans="1:10" ht="16.5" thickBot="1">
      <c r="A54" s="9" t="s">
        <v>91</v>
      </c>
      <c r="B54" s="3"/>
      <c r="C54" s="3">
        <v>1.0680000000000001</v>
      </c>
      <c r="D54" s="3">
        <v>1.0680000000000001</v>
      </c>
      <c r="E54" s="3"/>
      <c r="F54" s="3"/>
      <c r="G54" s="3"/>
      <c r="H54" s="13"/>
      <c r="I54" s="22">
        <v>0</v>
      </c>
      <c r="J54" s="22">
        <v>0</v>
      </c>
    </row>
    <row r="55" spans="1:10" ht="16.5" thickBot="1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18">
        <v>0.15</v>
      </c>
      <c r="J55" s="18">
        <v>0</v>
      </c>
    </row>
    <row r="56" spans="1:10" ht="16.5" thickBot="1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18">
        <v>0.31</v>
      </c>
      <c r="J56" s="18">
        <v>0</v>
      </c>
    </row>
    <row r="57" spans="1:10" ht="16.5" thickBot="1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>
        <v>1.3234999999999999</v>
      </c>
      <c r="J57" s="8">
        <v>1.3234999999999999</v>
      </c>
    </row>
    <row r="58" spans="1:10" ht="16.5" thickBot="1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>
        <v>1.3234999999999999</v>
      </c>
      <c r="J58" s="8">
        <v>1.3234999999999999</v>
      </c>
    </row>
    <row r="59" spans="1:10" ht="16.5" thickBot="1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18">
        <v>0.35835497835497837</v>
      </c>
      <c r="J59" s="18">
        <f t="shared" ref="J59:J64" si="3">I59*0.8</f>
        <v>0.28668398268398271</v>
      </c>
    </row>
    <row r="60" spans="1:10" ht="16.5" thickBot="1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18">
        <v>0.59988461538461535</v>
      </c>
      <c r="J60" s="18">
        <f t="shared" si="3"/>
        <v>0.47990769230769231</v>
      </c>
    </row>
    <row r="61" spans="1:10" ht="16.5" thickBot="1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18">
        <v>1.4835</v>
      </c>
      <c r="J61" s="18">
        <f t="shared" si="3"/>
        <v>1.1868000000000001</v>
      </c>
    </row>
    <row r="62" spans="1:10" ht="16.5" thickBot="1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18">
        <v>1.5834999999999999</v>
      </c>
      <c r="J62" s="18">
        <f t="shared" si="3"/>
        <v>1.2667999999999999</v>
      </c>
    </row>
    <row r="63" spans="1:10" ht="16.5" thickBot="1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18">
        <v>0.21614583333333334</v>
      </c>
      <c r="J63" s="18">
        <f t="shared" si="3"/>
        <v>0.17291666666666669</v>
      </c>
    </row>
    <row r="64" spans="1:10" ht="16.5" thickBot="1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18">
        <v>0.38917748917748918</v>
      </c>
      <c r="J64" s="18">
        <f t="shared" si="3"/>
        <v>0.31134199134199136</v>
      </c>
    </row>
    <row r="65" spans="1:10" ht="16.5" thickBot="1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24">
        <v>0.38100000000000001</v>
      </c>
      <c r="J65" s="24">
        <v>0.38100000000000001</v>
      </c>
    </row>
    <row r="66" spans="1:10" ht="16.5" thickBot="1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20">
        <v>0</v>
      </c>
      <c r="J66" s="20">
        <v>0</v>
      </c>
    </row>
    <row r="67" spans="1:10" ht="16.5" thickBot="1">
      <c r="A67" s="7" t="s">
        <v>77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/>
      <c r="H67" s="8">
        <v>2.8</v>
      </c>
      <c r="I67" s="8">
        <v>2.8</v>
      </c>
      <c r="J67" s="8">
        <v>0.2</v>
      </c>
    </row>
    <row r="68" spans="1:10" ht="16.5" thickBot="1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20">
        <v>2.77</v>
      </c>
      <c r="J68" s="20">
        <v>0.14000000000000001</v>
      </c>
    </row>
    <row r="69" spans="1:10" ht="16.5" thickBot="1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>
        <v>3.2</v>
      </c>
      <c r="J69" s="8">
        <v>0.12</v>
      </c>
    </row>
    <row r="70" spans="1:10" ht="16.5" thickBot="1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18">
        <v>0.57999999999999996</v>
      </c>
      <c r="J70" s="18">
        <v>0.12</v>
      </c>
    </row>
    <row r="71" spans="1:10" ht="16.5" thickBot="1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24">
        <v>1.702</v>
      </c>
      <c r="J71" s="24">
        <v>0</v>
      </c>
    </row>
    <row r="72" spans="1:10" ht="16.5" thickBot="1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>
        <v>2.5</v>
      </c>
      <c r="J72" s="8">
        <v>0.17</v>
      </c>
    </row>
    <row r="73" spans="1:10" ht="16.5" thickBot="1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2.41</v>
      </c>
      <c r="J73" s="8">
        <v>0.32</v>
      </c>
    </row>
    <row r="74" spans="1:10" ht="16.5" thickBot="1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>
        <v>2.41</v>
      </c>
      <c r="J74" s="8">
        <v>0.32</v>
      </c>
    </row>
    <row r="76" spans="1:10" ht="13.5" thickBot="1"/>
    <row r="77" spans="1:10" ht="95.25" thickBot="1">
      <c r="A77" s="1" t="s">
        <v>21</v>
      </c>
      <c r="B77" s="2" t="s">
        <v>88</v>
      </c>
      <c r="C77" s="2" t="s">
        <v>90</v>
      </c>
      <c r="D77" s="2" t="s">
        <v>97</v>
      </c>
      <c r="E77" s="2" t="s">
        <v>103</v>
      </c>
      <c r="F77" s="2" t="s">
        <v>106</v>
      </c>
      <c r="G77" s="2" t="s">
        <v>110</v>
      </c>
      <c r="H77" s="2" t="s">
        <v>1</v>
      </c>
      <c r="I77" s="2" t="s">
        <v>79</v>
      </c>
      <c r="J77" s="2" t="s">
        <v>82</v>
      </c>
    </row>
    <row r="78" spans="1:10" ht="16.5" thickBot="1">
      <c r="A78" s="15" t="s">
        <v>22</v>
      </c>
      <c r="B78" s="16">
        <v>0.52200000000000002</v>
      </c>
      <c r="C78" s="16">
        <v>0.28799999999999998</v>
      </c>
      <c r="D78" s="32">
        <v>0.28799999999999998</v>
      </c>
      <c r="E78" s="32">
        <v>0.36</v>
      </c>
      <c r="F78" s="32">
        <v>0.46800000000000003</v>
      </c>
      <c r="G78" s="32">
        <v>0.432</v>
      </c>
      <c r="H78" s="32">
        <v>2.12</v>
      </c>
      <c r="I78" s="32">
        <v>0.06</v>
      </c>
      <c r="J78" s="32">
        <v>0.09</v>
      </c>
    </row>
    <row r="79" spans="1:10" ht="16.5" thickBot="1">
      <c r="A79" s="15" t="s">
        <v>23</v>
      </c>
      <c r="B79" s="16">
        <v>0.48</v>
      </c>
      <c r="C79" s="16">
        <v>0.28799999999999998</v>
      </c>
      <c r="D79" s="32">
        <v>0.28799999999999998</v>
      </c>
      <c r="E79" s="32">
        <v>0.28799999999999998</v>
      </c>
      <c r="F79" s="32">
        <v>0.38400000000000001</v>
      </c>
      <c r="G79" s="32">
        <v>0.24</v>
      </c>
      <c r="H79" s="32">
        <v>2.0499999999999998</v>
      </c>
      <c r="I79" s="32">
        <v>0</v>
      </c>
      <c r="J79" s="32">
        <v>0</v>
      </c>
    </row>
    <row r="80" spans="1:10" ht="16.5" thickBot="1">
      <c r="A80" s="15" t="s">
        <v>24</v>
      </c>
      <c r="B80" s="16">
        <v>0.126</v>
      </c>
      <c r="C80" s="16">
        <v>5.3999999999999999E-2</v>
      </c>
      <c r="D80" s="32">
        <v>0.126</v>
      </c>
      <c r="E80" s="32">
        <v>0.09</v>
      </c>
      <c r="F80" s="32">
        <v>0.108</v>
      </c>
      <c r="G80" s="32">
        <v>0.108</v>
      </c>
      <c r="H80" s="32">
        <v>0.27</v>
      </c>
      <c r="I80" s="32">
        <v>1.1000000000000001</v>
      </c>
      <c r="J80" s="32">
        <v>0.69</v>
      </c>
    </row>
    <row r="81" spans="1:10" ht="16.5" thickBot="1">
      <c r="A81" s="15" t="s">
        <v>25</v>
      </c>
      <c r="B81" s="16">
        <v>0.16200000000000001</v>
      </c>
      <c r="C81" s="16">
        <v>0.108</v>
      </c>
      <c r="D81" s="32">
        <v>0.27</v>
      </c>
      <c r="E81" s="32">
        <v>0.17100000000000001</v>
      </c>
      <c r="F81" s="32">
        <v>0.441</v>
      </c>
      <c r="G81" s="32">
        <v>0.17100000000000001</v>
      </c>
      <c r="H81" s="32">
        <v>2.16</v>
      </c>
      <c r="I81" s="32">
        <v>0</v>
      </c>
      <c r="J81" s="32">
        <v>0</v>
      </c>
    </row>
    <row r="82" spans="1:10" ht="16.5" thickBot="1">
      <c r="A82" s="15" t="s">
        <v>26</v>
      </c>
      <c r="B82" s="16">
        <v>0.61199999999999999</v>
      </c>
      <c r="C82" s="16">
        <v>0.41399999999999998</v>
      </c>
      <c r="D82" s="32">
        <v>0.36</v>
      </c>
      <c r="E82" s="32">
        <v>0.30599999999999999</v>
      </c>
      <c r="F82" s="32">
        <v>0.28799999999999998</v>
      </c>
      <c r="G82" s="32">
        <v>0.30599999999999999</v>
      </c>
      <c r="H82" s="32">
        <v>0.9</v>
      </c>
      <c r="I82" s="32">
        <v>6.7500000000000004E-2</v>
      </c>
      <c r="J82" s="32">
        <v>0</v>
      </c>
    </row>
    <row r="83" spans="1:10" ht="16.5" thickBot="1">
      <c r="A83" s="15" t="s">
        <v>27</v>
      </c>
      <c r="B83" s="16">
        <v>0.23400000000000001</v>
      </c>
      <c r="C83" s="16">
        <v>8.9999999999999993E-3</v>
      </c>
      <c r="D83" s="32">
        <v>0.16200000000000001</v>
      </c>
      <c r="E83" s="32">
        <v>0.18</v>
      </c>
      <c r="F83" s="32">
        <v>0.18</v>
      </c>
      <c r="G83" s="32">
        <v>0.16200000000000001</v>
      </c>
      <c r="H83" s="32">
        <v>3.9E-2</v>
      </c>
      <c r="I83" s="32">
        <v>1.0880000000000001</v>
      </c>
      <c r="J83" s="32">
        <v>1.0880000000000001</v>
      </c>
    </row>
  </sheetData>
  <mergeCells count="1">
    <mergeCell ref="A2:J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Киселева</cp:lastModifiedBy>
  <cp:lastPrinted>2019-01-09T11:13:38Z</cp:lastPrinted>
  <dcterms:created xsi:type="dcterms:W3CDTF">2012-08-13T16:35:14Z</dcterms:created>
  <dcterms:modified xsi:type="dcterms:W3CDTF">2019-08-26T10:48:43Z</dcterms:modified>
</cp:coreProperties>
</file>